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fundacioent.sharepoint.com/Projectes/FP-22-04 PLP BIOBEST/BIOBEST Shared documents/WP2/T2.1 Identification and analysis of existing data/D2.1_Improved and homogenized datasets/D2.1 Web Publication/"/>
    </mc:Choice>
  </mc:AlternateContent>
  <xr:revisionPtr revIDLastSave="0" documentId="8_{9B014EE7-75DB-40AD-A30C-5688CD0446AC}" xr6:coauthVersionLast="47" xr6:coauthVersionMax="47" xr10:uidLastSave="{00000000-0000-0000-0000-000000000000}"/>
  <workbookProtection workbookAlgorithmName="SHA-512" workbookHashValue="iRkdKy205BFZvoAxS2twnw6Sjzc1eC7hlHySmNPYYAQ72qrqkNk4S5t0ebbVc7WsDRcbVlQCoIzwIU16Gwlciw==" workbookSaltValue="VamwmF1pkWmvZmfzQ7ScEQ==" workbookSpinCount="100000" lockStructure="1"/>
  <bookViews>
    <workbookView xWindow="-120" yWindow="-120" windowWidth="29040" windowHeight="15720" xr2:uid="{E9CF8117-F836-4617-8C71-DEF35907C3E5}"/>
  </bookViews>
  <sheets>
    <sheet name="Overview" sheetId="2" r:id="rId1"/>
    <sheet name="DATA"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2" i="1" l="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<sst xmlns="http://schemas.openxmlformats.org/spreadsheetml/2006/main" count="427" uniqueCount="381">
  <si>
    <t>Indicator for DataBase creation</t>
  </si>
  <si>
    <t>Group of Indicators</t>
  </si>
  <si>
    <t>Code</t>
  </si>
  <si>
    <t>Single Indicator</t>
  </si>
  <si>
    <t>AT</t>
  </si>
  <si>
    <t>BE</t>
  </si>
  <si>
    <t>BG</t>
  </si>
  <si>
    <t>CY</t>
  </si>
  <si>
    <t>CZ</t>
  </si>
  <si>
    <t>DE</t>
  </si>
  <si>
    <t>DK</t>
  </si>
  <si>
    <t>EE</t>
  </si>
  <si>
    <t>EL</t>
  </si>
  <si>
    <t>ES</t>
  </si>
  <si>
    <t>FI</t>
  </si>
  <si>
    <t>FR</t>
  </si>
  <si>
    <t>HR</t>
  </si>
  <si>
    <t xml:space="preserve">HU
</t>
  </si>
  <si>
    <t>IE</t>
  </si>
  <si>
    <t>IT</t>
  </si>
  <si>
    <t>LU</t>
  </si>
  <si>
    <t>LT</t>
  </si>
  <si>
    <t>LV</t>
  </si>
  <si>
    <t>MT</t>
  </si>
  <si>
    <t>NL</t>
  </si>
  <si>
    <t>PL</t>
  </si>
  <si>
    <t>PT</t>
  </si>
  <si>
    <t>RO</t>
  </si>
  <si>
    <t>SE</t>
  </si>
  <si>
    <t>SK</t>
  </si>
  <si>
    <t>SI</t>
  </si>
  <si>
    <t>ES - CATALUNYA</t>
  </si>
  <si>
    <t>BE - FLANDERS</t>
  </si>
  <si>
    <t>Legislation, Prescriptions</t>
  </si>
  <si>
    <t>L1</t>
  </si>
  <si>
    <t>Legal prescription/obligation in general for separate collection</t>
  </si>
  <si>
    <r>
      <rPr>
        <b/>
        <sz val="10"/>
        <color theme="1"/>
        <rFont val="Calibri Light"/>
        <family val="2"/>
        <scheme val="major"/>
      </rPr>
      <t>Landfill Ordinance 2008</t>
    </r>
    <r>
      <rPr>
        <sz val="10"/>
        <color theme="1"/>
        <rFont val="Calibri Light"/>
        <family val="2"/>
        <scheme val="major"/>
      </rPr>
      <t xml:space="preserve">, Federal Law Gazette II n.39/2008 amended by Federal Law Gazette II n. 144/2021 landfill ban for organic waste
</t>
    </r>
    <r>
      <rPr>
        <b/>
        <sz val="10"/>
        <color theme="1"/>
        <rFont val="Calibri Light"/>
        <family val="2"/>
        <scheme val="major"/>
      </rPr>
      <t>The Austrian Abfallwirtschaftsgesetz (Waste Management Act)</t>
    </r>
    <r>
      <rPr>
        <sz val="10"/>
        <color theme="1"/>
        <rFont val="Calibri Light"/>
        <family val="2"/>
        <scheme val="major"/>
      </rPr>
      <t xml:space="preserve"> sets out the main principles of Austrian waste management, which include sustainability, the protection of human beings and the environment, and the conservation of natural resources
</t>
    </r>
    <r>
      <rPr>
        <b/>
        <sz val="10"/>
        <color theme="1"/>
        <rFont val="Calibri Light"/>
        <family val="2"/>
        <scheme val="major"/>
      </rPr>
      <t>Federal Waste Management Plan 2022 -2028
Waste prevention programme 2022-2028
Federal Act on Sustainable Waste Management (Waste Management Act 2002) &amp;
Federal Law Gazette I No. 102/2002 Landfill Ordinance (Landfill Ordinance 1996, BGBl. No. 164/1996</t>
    </r>
  </si>
  <si>
    <r>
      <rPr>
        <sz val="10"/>
        <color rgb="FF000000"/>
        <rFont val="Calibri Light"/>
        <family val="2"/>
        <scheme val="major"/>
      </rPr>
      <t xml:space="preserve">The regions (Flemish, Walloon and Brussels Metropolitan) have become almost exclusively competent for environmental matters, including granting environmental permits and ensuring permit compliance. </t>
    </r>
    <r>
      <rPr>
        <b/>
        <sz val="10"/>
        <color rgb="FF000000"/>
        <rFont val="Calibri Light"/>
        <family val="2"/>
        <scheme val="major"/>
      </rPr>
      <t>Each of the three regions (Flemish, Walloon and Brussels Metropolitan) has copied the waste definitions in the Waste Framework Directive (2008/98/EC)</t>
    </r>
    <r>
      <rPr>
        <sz val="10"/>
        <color rgb="FF000000"/>
        <rFont val="Calibri Light"/>
        <family val="2"/>
        <scheme val="major"/>
      </rPr>
      <t xml:space="preserve"> (WFD). 
</t>
    </r>
    <r>
      <rPr>
        <b/>
        <sz val="10"/>
        <color rgb="FF000000"/>
        <rFont val="Calibri Light"/>
        <family val="2"/>
        <scheme val="major"/>
      </rPr>
      <t>The Flemish Prevention Programme and Waste Management Plan for household waste and comparable company waste 2023–2030</t>
    </r>
    <r>
      <rPr>
        <sz val="10"/>
        <color rgb="FF000000"/>
        <rFont val="Calibri Light"/>
        <family val="2"/>
        <scheme val="major"/>
      </rPr>
      <t xml:space="preserve"> (yet to be adopted
</t>
    </r>
    <r>
      <rPr>
        <b/>
        <sz val="10"/>
        <color rgb="FF000000"/>
        <rFont val="Calibri Light"/>
        <family val="2"/>
        <scheme val="major"/>
      </rPr>
      <t xml:space="preserve">
The Flemish Action Plan Circular Food Loss and Biomass Residues 2021–2025 focusses on improving the separate collection of kitchen and food waste from businesses. </t>
    </r>
    <r>
      <rPr>
        <sz val="10"/>
        <color rgb="FF000000"/>
        <rFont val="Calibri Light"/>
        <family val="2"/>
        <scheme val="major"/>
      </rPr>
      <t xml:space="preserve">The optimisation of the
separate collection of vegetable, fruit and garden waste (VFG) waste from households is included in
the Implementation plan for household waste and comparable industrial waste 2016–2022.
</t>
    </r>
    <r>
      <rPr>
        <b/>
        <sz val="10"/>
        <color rgb="FF000000"/>
        <rFont val="Calibri Light"/>
        <family val="2"/>
        <scheme val="major"/>
      </rPr>
      <t>WALLONIA</t>
    </r>
    <r>
      <rPr>
        <sz val="10"/>
        <color rgb="FF000000"/>
        <rFont val="Calibri Light"/>
        <family val="2"/>
        <scheme val="major"/>
      </rPr>
      <t xml:space="preserve">: The Walloon waste plan, adopted on 22 March 2018, is called the </t>
    </r>
    <r>
      <rPr>
        <b/>
        <sz val="10"/>
        <color rgb="FF000000"/>
        <rFont val="Calibri Light"/>
        <family val="2"/>
        <scheme val="major"/>
      </rPr>
      <t>Walloon Waste-Resources Plan</t>
    </r>
    <r>
      <rPr>
        <sz val="10"/>
        <color rgb="FF000000"/>
        <rFont val="Calibri Light"/>
        <family val="2"/>
        <scheme val="major"/>
      </rPr>
      <t xml:space="preserve"> (Plan Wallon des Déchets-Ressources/PWD-R) </t>
    </r>
  </si>
  <si>
    <t xml:space="preserve"> Strategy and Action Plan for the transition to a circular economy for the period 2022–2027 which both are expected to be formally adopted in autumn 2022. The sustainable waste management policy will aim at transforming waste into a resource and implementing a waste management hierarchy
Draft funding program "Competitiveness and
Innovation in Enterprises" (CIE) (in Bulgarian)</t>
  </si>
  <si>
    <r>
      <rPr>
        <sz val="10"/>
        <color rgb="FF000000"/>
        <rFont val="Calibri Light"/>
        <family val="2"/>
        <scheme val="major"/>
      </rPr>
      <t xml:space="preserve">The Department of Environment has developed the 2012 </t>
    </r>
    <r>
      <rPr>
        <b/>
        <sz val="10"/>
        <color rgb="FF000000"/>
        <rFont val="Calibri Light"/>
        <family val="2"/>
        <scheme val="major"/>
      </rPr>
      <t>Management Plan for Household and Similar Type of Waste</t>
    </r>
    <r>
      <rPr>
        <sz val="10"/>
        <color rgb="FF000000"/>
        <rFont val="Calibri Light"/>
        <family val="2"/>
        <scheme val="major"/>
      </rPr>
      <t xml:space="preserve"> which, after public consultation (2012) and new political decisions, was changed into the 2015-2021 Municipal Waste Management Plan.
The Department of Environment of the Ministry of Agriculture, Rural Development and Environment has prepared an</t>
    </r>
    <r>
      <rPr>
        <b/>
        <sz val="10"/>
        <color rgb="FF000000"/>
        <rFont val="Calibri Light"/>
        <family val="2"/>
        <scheme val="major"/>
      </rPr>
      <t xml:space="preserve"> independent waste prevention Programme for the period 2015 – 2021
</t>
    </r>
    <r>
      <rPr>
        <sz val="10"/>
        <color rgb="FF000000"/>
        <rFont val="Calibri Light"/>
        <family val="2"/>
        <scheme val="major"/>
      </rPr>
      <t xml:space="preserve">
Programme for the techno-economic support
of local authorities for the establishment of a
separate collection system for municipal solid
waste and the implementation of a pay-asyou-throw scheme.
</t>
    </r>
    <r>
      <rPr>
        <b/>
        <sz val="10"/>
        <color rgb="FF000000"/>
        <rFont val="Calibri Light"/>
        <family val="2"/>
        <scheme val="major"/>
      </rPr>
      <t>Municipal Waste Management Strategy
2021 – 2027
Waste prevention programme 2021-2027</t>
    </r>
  </si>
  <si>
    <r>
      <t xml:space="preserve">The Czech Republic adopted a dedicated national circular economy (CE) strategy called the </t>
    </r>
    <r>
      <rPr>
        <b/>
        <sz val="10"/>
        <color theme="1"/>
        <rFont val="Calibri Light"/>
        <family val="2"/>
        <scheme val="major"/>
      </rPr>
      <t>Strategic Framework of the circular economy of the Czech Republic 2040</t>
    </r>
    <r>
      <rPr>
        <sz val="10"/>
        <color theme="1"/>
        <rFont val="Calibri Light"/>
        <family val="2"/>
        <scheme val="major"/>
      </rPr>
      <t xml:space="preserve">  (or Circular Czechia 2040) in December 2021. ---&gt; 10 goals, the second is "reduction of waste production and better waste management"</t>
    </r>
  </si>
  <si>
    <r>
      <rPr>
        <b/>
        <sz val="10"/>
        <color theme="1"/>
        <rFont val="Calibri Light"/>
        <family val="2"/>
        <scheme val="major"/>
      </rPr>
      <t xml:space="preserve">Act for Circular Economy (Kreislaufwirtschaftsgesetz - KrWG 2012, latest amendment 27.07.2021)
http://www.gesetze-im-internet.de/krwg/index.html
</t>
    </r>
    <r>
      <rPr>
        <sz val="10"/>
        <color theme="1"/>
        <rFont val="Calibri Light"/>
        <family val="2"/>
        <scheme val="major"/>
      </rPr>
      <t xml:space="preserve">
‘Wertschätzen statt wegwerfen’ —
Abfallvermeidungsprogramm des Bundes und der Länder. Fortschreibung (‘Valuing instead of discarding’ — waste
prevention programme by the federal government and the federal states) 2021-2027
</t>
    </r>
    <r>
      <rPr>
        <b/>
        <sz val="10"/>
        <color theme="1"/>
        <rFont val="Calibri Light"/>
        <family val="2"/>
        <scheme val="major"/>
      </rPr>
      <t xml:space="preserve">Waste Movement Act (AbfVerbrG) </t>
    </r>
    <r>
      <rPr>
        <sz val="10"/>
        <color theme="1"/>
        <rFont val="Calibri Light"/>
        <family val="2"/>
        <scheme val="major"/>
      </rPr>
      <t xml:space="preserve">
In early 2019, the Federal Cabinet adopted the </t>
    </r>
    <r>
      <rPr>
        <b/>
        <sz val="10"/>
        <color theme="1"/>
        <rFont val="Calibri Light"/>
        <family val="2"/>
        <scheme val="major"/>
      </rPr>
      <t>national strategy for food waste reduction</t>
    </r>
    <r>
      <rPr>
        <sz val="10"/>
        <color theme="1"/>
        <rFont val="Calibri Light"/>
        <family val="2"/>
        <scheme val="major"/>
      </rPr>
      <t xml:space="preserve">
(https://www.bmel.de/EN/topics/food-and-nutrition/food-waste/national-strategy-for-food-wastereduction.html). The strategy identifies potential drivers of food waste and pinpoints challenges and
spheres of activities to reduce food waste along the entire food supply chain</t>
    </r>
  </si>
  <si>
    <r>
      <rPr>
        <b/>
        <sz val="10"/>
        <color theme="1"/>
        <rFont val="Calibri Light"/>
        <family val="2"/>
        <scheme val="major"/>
      </rPr>
      <t xml:space="preserve">Bekendtgørelse om Affald; BEK nr 2512 af 10/12/2021 Affaldsbekendtgørelsen
Miljøministeriet
</t>
    </r>
    <r>
      <rPr>
        <sz val="10"/>
        <color theme="1"/>
        <rFont val="Calibri Light"/>
        <family val="2"/>
        <scheme val="major"/>
      </rPr>
      <t xml:space="preserve">
Klimaplan for en grøn affaldssektor e circolare økonomi - Climate plan for a green waste sector circular economy</t>
    </r>
  </si>
  <si>
    <r>
      <t xml:space="preserve">Waste framework directive 2008/98/ EE, </t>
    </r>
    <r>
      <rPr>
        <b/>
        <sz val="10"/>
        <color theme="1"/>
        <rFont val="Calibri Light"/>
        <family val="2"/>
        <scheme val="major"/>
      </rPr>
      <t>Law 4042/2012 - Government Gazette  24/Α/13-2-2012
The general context:
Law 3536/07
Law 3979/11
Law 4042/12
Law 4071/12
The latest on the prioritization of energies is the national law 4819/2021</t>
    </r>
  </si>
  <si>
    <r>
      <t xml:space="preserve"> A new law governing the disposal of waste in Spain will come into full effect in 2023
</t>
    </r>
    <r>
      <rPr>
        <b/>
        <sz val="10"/>
        <color theme="1"/>
        <rFont val="Calibri Light"/>
        <family val="2"/>
        <scheme val="major"/>
      </rPr>
      <t>Ley 7/2022, de 8 de abril, de residuos y suelos contaminados para una economía circula</t>
    </r>
    <r>
      <rPr>
        <sz val="10"/>
        <color theme="1"/>
        <rFont val="Calibri Light"/>
        <family val="2"/>
        <scheme val="major"/>
      </rPr>
      <t>r --&gt; Law 7/2022 of April 8, 2022 creates an excise tax on non-reusable plastic packaging and a tax on waste sent to landfill, incineration and co-incineration, which will come into force on January 1, 2023.</t>
    </r>
  </si>
  <si>
    <r>
      <rPr>
        <b/>
        <sz val="10"/>
        <color theme="1"/>
        <rFont val="Calibri Light"/>
        <family val="2"/>
        <scheme val="major"/>
      </rPr>
      <t xml:space="preserve">The National Waste Plan to 2027 </t>
    </r>
    <r>
      <rPr>
        <sz val="10"/>
        <color theme="1"/>
        <rFont val="Calibri Light"/>
        <family val="2"/>
        <scheme val="major"/>
      </rPr>
      <t xml:space="preserve">has been approved. The plan presents the objectives for waste management and for preventing the creation of waste and the measures to reach the objectives. 
In accordance with the Government Programme, the Waste Plan sets out a vision extending to the 2030s that supports the recycling and circular economy objectives. The aim is to increase the recycling rate at least to the level of the recycling targets of the EU.
</t>
    </r>
  </si>
  <si>
    <t>Loi de Transition énergétique LTECV 2015: bio-waste separated collection in the whole country within 2025, anticipated to 2023 with the Circular Economy package</t>
  </si>
  <si>
    <t xml:space="preserve"> Waste management plan of the Republic of Croatia for the
period 2017-2022 
last november presented the future Waste Management Plan of the Republic of Croatia for the period 2023-2028. 
Waste management plans on a regional level: according to Article 111 of the Waste Management Act
regional self-government units and the City of Zagreb are obliged to adopt a waste management plan and
inform Ministry of Economy and Sustainable Development about it. Such plans have to be evaluated at
least once every six years</t>
  </si>
  <si>
    <t>Minister László Palkovics said the transformation of Hungary’s waste management system from next July, involving a private company replacing the state as the main player, will help the government develop a circular economy and recycle an increasing proportion of waste</t>
  </si>
  <si>
    <t>Ireland’s Waste Action Plan for a Circular Economy - Ireland’s National Waste Policy 2020-2025, published in September 2020, commits to developing a Food Waste Prevention Roadmap</t>
  </si>
  <si>
    <r>
      <rPr>
        <b/>
        <sz val="10"/>
        <color theme="1"/>
        <rFont val="Calibri Light"/>
        <family val="2"/>
        <scheme val="major"/>
      </rPr>
      <t>Rifiuti parte IV  Decreto legislativo 3 aprile 2006, n. 152</t>
    </r>
    <r>
      <rPr>
        <sz val="10"/>
        <color theme="1"/>
        <rFont val="Calibri Light"/>
        <family val="2"/>
        <scheme val="major"/>
      </rPr>
      <t xml:space="preserve">
Norme in materia ambientale</t>
    </r>
  </si>
  <si>
    <r>
      <t xml:space="preserve">Luxembourg law on the management of waste requires municipalities to manage household and similar waste – including organic waste and other recoverable waste fractions – produced on their territory, and to implement measures to reduce waste
The law </t>
    </r>
    <r>
      <rPr>
        <b/>
        <sz val="10"/>
        <color theme="1"/>
        <rFont val="Calibri Light"/>
        <family val="2"/>
        <scheme val="major"/>
      </rPr>
      <t>of 9 June 2022</t>
    </r>
    <r>
      <rPr>
        <sz val="10"/>
        <color theme="1"/>
        <rFont val="Calibri Light"/>
        <family val="2"/>
        <scheme val="major"/>
      </rPr>
      <t xml:space="preserve"> (the “</t>
    </r>
    <r>
      <rPr>
        <b/>
        <sz val="10"/>
        <color theme="1"/>
        <rFont val="Calibri Light"/>
        <family val="2"/>
        <scheme val="major"/>
      </rPr>
      <t>Waste Law</t>
    </r>
    <r>
      <rPr>
        <sz val="10"/>
        <color theme="1"/>
        <rFont val="Calibri Light"/>
        <family val="2"/>
        <scheme val="major"/>
      </rPr>
      <t>”) implements directive 2018/851 of the European Parliament and of the Council of 30 May 2018 amending Directive 2008/98/EC on waste (the “2018/851 Directive”)</t>
    </r>
  </si>
  <si>
    <r>
      <rPr>
        <b/>
        <sz val="10"/>
        <color theme="1"/>
        <rFont val="Calibri Light"/>
        <family val="2"/>
        <scheme val="major"/>
      </rPr>
      <t xml:space="preserve">National waste
prevention programme
</t>
    </r>
    <r>
      <rPr>
        <sz val="10"/>
        <color theme="1"/>
        <rFont val="Calibri Light"/>
        <family val="2"/>
        <scheme val="major"/>
      </rPr>
      <t xml:space="preserve">https://eseimas.lrs.lt/portal/legalAct/lt/TAD/TAIS.458655?jfwid=-
wd7z7s141
The current programme duration </t>
    </r>
    <r>
      <rPr>
        <b/>
        <sz val="10"/>
        <color theme="1"/>
        <rFont val="Calibri Light"/>
        <family val="2"/>
        <scheme val="major"/>
      </rPr>
      <t>has been extended to 2022.</t>
    </r>
    <r>
      <rPr>
        <sz val="10"/>
        <color theme="1"/>
        <rFont val="Calibri Light"/>
        <family val="2"/>
        <scheme val="major"/>
      </rPr>
      <t xml:space="preserve">
The duration of the </t>
    </r>
    <r>
      <rPr>
        <b/>
        <sz val="10"/>
        <color theme="1"/>
        <rFont val="Calibri Light"/>
        <family val="2"/>
        <scheme val="major"/>
      </rPr>
      <t>new programme is 2022-2027 (a draft</t>
    </r>
    <r>
      <rPr>
        <sz val="10"/>
        <color theme="1"/>
        <rFont val="Calibri Light"/>
        <family val="2"/>
        <scheme val="major"/>
      </rPr>
      <t xml:space="preserve"> of the
national action plan for waste prevention and management sent
for consultation is available)
</t>
    </r>
    <r>
      <rPr>
        <b/>
        <sz val="10"/>
        <color theme="1"/>
        <rFont val="Calibri Light"/>
        <family val="2"/>
        <scheme val="major"/>
      </rPr>
      <t xml:space="preserve"> Order on Waste 
management rules
 (1999-07-14, Nr. 217)</t>
    </r>
  </si>
  <si>
    <r>
      <rPr>
        <b/>
        <sz val="10"/>
        <color theme="1"/>
        <rFont val="Calibri Light"/>
        <family val="2"/>
        <scheme val="major"/>
      </rPr>
      <t>National waste management plan 2021-2028</t>
    </r>
    <r>
      <rPr>
        <sz val="10"/>
        <color theme="1"/>
        <rFont val="Calibri Light"/>
        <family val="2"/>
        <scheme val="major"/>
      </rPr>
      <t xml:space="preserve">
https://likumi.lv/ta/id/320476 and
http://polsis.mk.gov.lv/documents/6951
The Latvian national waste management plan 2021-2028 was approved by Cabinet of Ministers in January 2021. It comprises
the ‘Waste prevention plan’ (Chapter 9), the ‘Waste prevention
state programme’ (Chapter 10), the ‘Food waste prevention
programme’, (Chapter 11), the ‘Packaging waste prevention
programme’ and Chapter 12 ‘Programme for development of reuse of goods and repair services’</t>
    </r>
  </si>
  <si>
    <t>2019 first full year during which nationwide organic waste collection took place</t>
  </si>
  <si>
    <t>National Waste Management Plan consists of 2 parts: a policy framework + sector plans (LAP3/MWMP3)</t>
  </si>
  <si>
    <r>
      <t xml:space="preserve">The </t>
    </r>
    <r>
      <rPr>
        <b/>
        <sz val="10"/>
        <color theme="1"/>
        <rFont val="Calibri Light"/>
        <family val="2"/>
        <scheme val="major"/>
      </rPr>
      <t xml:space="preserve">Environmental Protection Act </t>
    </r>
    <r>
      <rPr>
        <sz val="10"/>
        <color theme="1"/>
        <rFont val="Calibri Light"/>
        <family val="2"/>
        <scheme val="major"/>
      </rPr>
      <t xml:space="preserve">deals with issues relating to waste on land, defining all aspects of waste management and places a duty on local authorities to collect waste.
</t>
    </r>
    <r>
      <rPr>
        <b/>
        <sz val="10"/>
        <color theme="1"/>
        <rFont val="Calibri Light"/>
        <family val="2"/>
        <scheme val="major"/>
      </rPr>
      <t>National Waste Management Plan 2022</t>
    </r>
    <r>
      <rPr>
        <sz val="10"/>
        <color theme="1"/>
        <rFont val="Calibri Light"/>
        <family val="2"/>
        <scheme val="major"/>
      </rPr>
      <t xml:space="preserve">
Each region of Poland (voivodship) will be provided with a </t>
    </r>
    <r>
      <rPr>
        <b/>
        <sz val="10"/>
        <color theme="1"/>
        <rFont val="Calibri Light"/>
        <family val="2"/>
        <scheme val="major"/>
      </rPr>
      <t>Regional Waste Management Plan</t>
    </r>
    <r>
      <rPr>
        <sz val="10"/>
        <color theme="1"/>
        <rFont val="Calibri Light"/>
        <family val="2"/>
        <scheme val="major"/>
      </rPr>
      <t>, which is responsive to the assumptions of the KPGO 2014 and the strategic documents of a region. The programme applies to municipal waste, including food waste and other biodegradable waste</t>
    </r>
  </si>
  <si>
    <r>
      <rPr>
        <b/>
        <sz val="10"/>
        <color theme="1"/>
        <rFont val="Calibri Light"/>
        <family val="2"/>
        <scheme val="major"/>
      </rPr>
      <t>National Strategy and Action Plan to Combat Food Waste</t>
    </r>
    <r>
      <rPr>
        <sz val="10"/>
        <color theme="1"/>
        <rFont val="Calibri Light"/>
        <family val="2"/>
        <scheme val="major"/>
      </rPr>
      <t xml:space="preserve">, April 2018
It was recently published on Portuguese Official Gazette, the </t>
    </r>
    <r>
      <rPr>
        <b/>
        <sz val="10"/>
        <color theme="1"/>
        <rFont val="Calibri Light"/>
        <family val="2"/>
        <scheme val="major"/>
      </rPr>
      <t>Decree-Law no. 102-D/2020, of December 10,</t>
    </r>
    <r>
      <rPr>
        <sz val="10"/>
        <color theme="1"/>
        <rFont val="Calibri Light"/>
        <family val="2"/>
        <scheme val="major"/>
      </rPr>
      <t xml:space="preserve"> which proceed to a number of substantial changes to national waste management policies in view of the requirement to transpose several European Directives (in particular the latest Directive (EU) 2018/849, of the European Parliament and the Council of 30 May 2018).</t>
    </r>
  </si>
  <si>
    <r>
      <rPr>
        <b/>
        <sz val="10"/>
        <color theme="1"/>
        <rFont val="Calibri Light"/>
        <family val="2"/>
        <scheme val="major"/>
      </rPr>
      <t>National Plan for Waste Management</t>
    </r>
    <r>
      <rPr>
        <sz val="10"/>
        <color theme="1"/>
        <rFont val="Calibri Light"/>
        <family val="2"/>
        <scheme val="major"/>
      </rPr>
      <t xml:space="preserve"> published on January 2018
On 21 May 2017, the law on diminishing food waste enacted in November 2016 has become applicable (“Law 217/2016”). </t>
    </r>
  </si>
  <si>
    <r>
      <rPr>
        <b/>
        <sz val="10"/>
        <color theme="1"/>
        <rFont val="Calibri Light"/>
        <family val="2"/>
        <scheme val="major"/>
      </rPr>
      <t>Swedish Environmental Code</t>
    </r>
    <r>
      <rPr>
        <sz val="10"/>
        <color theme="1"/>
        <rFont val="Calibri Light"/>
        <family val="2"/>
        <scheme val="major"/>
      </rPr>
      <t xml:space="preserve"> (SFS 1998:808).</t>
    </r>
  </si>
  <si>
    <r>
      <t xml:space="preserve">2016 - Plan for the prevention of food waste
</t>
    </r>
    <r>
      <rPr>
        <b/>
        <sz val="10"/>
        <color theme="1"/>
        <rFont val="Calibri Light"/>
        <family val="2"/>
        <scheme val="major"/>
      </rPr>
      <t>2022 - Law on waste and on the amendment of some laws</t>
    </r>
  </si>
  <si>
    <r>
      <rPr>
        <b/>
        <sz val="10"/>
        <color theme="1"/>
        <rFont val="Calibri Light"/>
        <family val="2"/>
        <scheme val="major"/>
      </rPr>
      <t>Resolution on the National Environmental Action Programme 2020–2030</t>
    </r>
    <r>
      <rPr>
        <sz val="10"/>
        <color theme="1"/>
        <rFont val="Calibri Light"/>
        <family val="2"/>
        <scheme val="major"/>
      </rPr>
      <t xml:space="preserve"> provides long-term guidelines, goals and tasks in environmental protection.
</t>
    </r>
    <r>
      <rPr>
        <b/>
        <sz val="10"/>
        <color theme="1"/>
        <rFont val="Calibri Light"/>
        <family val="2"/>
        <scheme val="major"/>
      </rPr>
      <t>Decree on the mandatory municipal public utility service of municipal waste collection
(Uredba o obvezni občinski gospodarski javni službi zbiranja komunalnih odpadkov (Uradni list RS, št. 33/17, 60/18 in 44/22 – ZVO-2))
http://www.pisrs.si/Pis.web/pregledPredpisa?id=URED7485</t>
    </r>
  </si>
  <si>
    <t>General Programme of Prevention
and Management of Waste and
Resources of Catalonia</t>
  </si>
  <si>
    <t>Implementation Plan for household waste and similar industrial waste for 2016-2022</t>
  </si>
  <si>
    <t>L2</t>
  </si>
  <si>
    <t xml:space="preserve">Legal prescription/obligation to sort for bio-waste specific waste generators </t>
  </si>
  <si>
    <t>Ordinance of the Federal Minister for the Environment, Youth and Family Affairs on the Separate Collection of Biogenic Waste As amended: Federal Law Gazette No. 68/1992</t>
  </si>
  <si>
    <t>FLANDERS: The 2012 Material Decree and 
the VLAREMA regulation</t>
  </si>
  <si>
    <t>Bio-waste Ordinance Ministerial
Decree No. 235 of 2013</t>
  </si>
  <si>
    <t>Since the 1st of January 2015 bio-waste has to be collected separately according to KrWG § 11 paragraph 1.</t>
  </si>
  <si>
    <t>For composting Ministerial Decision No. 56366/4351/14</t>
  </si>
  <si>
    <t>Waste Management (Food Waste) Regulations 2009 from July 2010
The Regulations require all major producers of food waste to place
it into a dedicated bin and ensure that it is not mixed with other waste. A brown bin collection service must be used.
S.I. No. 191 of 2015 on houshold food waste and bio-waste + S.I. No. 508 of 2009 on waste management and food waste (commercial)</t>
  </si>
  <si>
    <t>Since 1.1.2022 for all Municipalities following transposition of EU Dir 851/2018 into National Legislation</t>
  </si>
  <si>
    <t>Decree on biodegradable kitchen waste and garden waste management
(Uredba o ravnanju z biološko razgradljivimi kuhinjskimi odpadki in zelenim vrtnim odpadom (Uradni list RS, št. 39/10 in 44/22 – ZVO-2))
http://www.pisrs.si/Pis.web/pregledPredpisa?id=URED5366#</t>
  </si>
  <si>
    <t>L3</t>
  </si>
  <si>
    <t>Targets for separate collection (of bio-waste or MSW)</t>
  </si>
  <si>
    <t>BIO WASTE STRATEGY (Federal Environment Agency)
Federal Waste Management Plan (Ministry of the Environment)</t>
  </si>
  <si>
    <r>
      <t xml:space="preserve">Targets of the Action Plan Circular Food Loss 2021–2025:
- </t>
    </r>
    <r>
      <rPr>
        <b/>
        <sz val="10"/>
        <color theme="1"/>
        <rFont val="Calibri Light"/>
        <family val="2"/>
        <scheme val="major"/>
      </rPr>
      <t>for the end of 2023:</t>
    </r>
    <r>
      <rPr>
        <sz val="10"/>
        <color theme="1"/>
        <rFont val="Calibri Light"/>
        <family val="2"/>
        <scheme val="major"/>
      </rPr>
      <t xml:space="preserve"> Businesses to collect food waste separately
</t>
    </r>
    <r>
      <rPr>
        <b/>
        <sz val="10"/>
        <color theme="1"/>
        <rFont val="Calibri Light"/>
        <family val="2"/>
        <scheme val="major"/>
      </rPr>
      <t>Targets for the end of 2025</t>
    </r>
    <r>
      <rPr>
        <sz val="10"/>
        <color theme="1"/>
        <rFont val="Calibri Light"/>
        <family val="2"/>
        <scheme val="major"/>
      </rPr>
      <t xml:space="preserve">
- The entire chain aims to avoid, re-process as food or valorise with higher value 30 % of food losses compared to 2015.
- Residual waste from businesses (hotels, restaurants, caterers, hospitality and retailers) to be reduced by 20 % compared to 2019.
- Optimum valorisation of food waste flows; where this is not yet happening although it is possible and legally permitted, the aim is to valorise them higher up the cascade (higher cascade index compared to 2015).
</t>
    </r>
    <r>
      <rPr>
        <b/>
        <sz val="10"/>
        <color theme="1"/>
        <rFont val="Calibri Light"/>
        <family val="2"/>
        <scheme val="major"/>
      </rPr>
      <t>Targets for the end of 2030</t>
    </r>
    <r>
      <rPr>
        <sz val="10"/>
        <color theme="1"/>
        <rFont val="Calibri Light"/>
        <family val="2"/>
        <scheme val="major"/>
      </rPr>
      <t xml:space="preserve">
- Flanders contributes to the UN Sustainable Development Goal 12.3 through action to reduce food loss and waste in primary production, horticultural cooperatives, the food industry, food retail and distribution, restaurants, catering and households. SDG 12.3 aims to halve food waste per person worldwide by 2030 at retail and consumer levels. SDG 12.3 also aims to reduce food losses throughout the food production and supply chain.</t>
    </r>
  </si>
  <si>
    <t>Quantitative objectives are (a) 40% separate collection on the total rate of municipal solid waste by the year 2021, with the ultimate target of 50% until 2027 (from 20% in 2012), (b) 50% of recyclable materials (paper, plastic, metal, glass) in municipal waste to be prepared for reuse by 2020, (c) 15% of municipal organic waste to be collected separately by 2021, (d) the amount of biodegradable waste that is promoted for burial, shall not exceed 95,000 tonnes after processing (compared to 459,940 tonnes that were sent for burial in 2011, of which only 57,000 tonnes had been processed at the Koshi Integrated Solid Waste Management (OEDA)) and (e) the achievement of the objectives of the European directives on packaging waste, electrical and electronic equipment waste generated from the residential sector and other sources that are similar in type to those of the domestic sector and waste from household batteries and accumulators</t>
  </si>
  <si>
    <t>In principle all</t>
  </si>
  <si>
    <t>Targets from the Waste Management Plan of the Republic of Croatia for the period 2017–2022:
Objective 1.1 Reduce the total amount of municipal waste generated by 5 %.
Objective 1.2 Separate collection of 60 % of municipal waste generated by weight – primarily paper, glass, plastic, metal and bio-waste.
Objective 1.3 Separate collection of 40 % of generated bio-waste by weight which is an integral part of municipal waste.
Objective 1.4 Dispose of less than 25 % by weight of municipal waste generated.
Improve the information system in waste management and Improve control of waste management.</t>
  </si>
  <si>
    <r>
      <t xml:space="preserve">Roadmap set by the Waste Acton Plan is committed to reduce food waste by 50% by 2030, thus a reduction of over 380,000 t of waste
</t>
    </r>
    <r>
      <rPr>
        <b/>
        <sz val="10"/>
        <color theme="1"/>
        <rFont val="Calibri Light"/>
        <family val="2"/>
        <scheme val="major"/>
      </rPr>
      <t>NONE</t>
    </r>
  </si>
  <si>
    <r>
      <t xml:space="preserve">D.Lgs 116/2020 introduced art. 198-bis to D.Lgs 152/2006 defining the </t>
    </r>
    <r>
      <rPr>
        <b/>
        <sz val="10"/>
        <color theme="1"/>
        <rFont val="Calibri Light"/>
        <family val="2"/>
        <scheme val="major"/>
      </rPr>
      <t>Programma Nazionale per la Gestione dei Rifiuti (PNGR)</t>
    </r>
    <r>
      <rPr>
        <sz val="10"/>
        <color theme="1"/>
        <rFont val="Calibri Light"/>
        <family val="2"/>
        <scheme val="major"/>
      </rPr>
      <t xml:space="preserve"> for 2022-2028:a strategic guidance tool for the Regions and autonomous Provinces in the waste management planning. 
In the Operational Arrangements del PNRR3: more target </t>
    </r>
  </si>
  <si>
    <t>Recycling targets for MSW</t>
  </si>
  <si>
    <t>Sweden's government has adopted two national milestones for reducing food waste that are in line with Agenda 2030 and even keep a higher pace. Partly a stage goal that food waste should be reduced so that the total food waste is reduced by one fifth from 2020 to 2025, and partly a stage goal that food losses in production should be reduced so that more can become food. A survey of food losses within a selection of product groups will be published by the Swedish Board of Agriculture in 2022.</t>
  </si>
  <si>
    <t>Recycling targets for municipal bio-waste (SI)
2019  	65 %
2025  	71 %
2030  	75 %
2035  	80 %</t>
  </si>
  <si>
    <t>L4</t>
  </si>
  <si>
    <t>Economic incentives to promote separate collection of bio-waste</t>
  </si>
  <si>
    <t xml:space="preserve">Waste disposal charge
(Partial) financing by the costs for the biobin via the standard fee for the residual waste bin. Cross-subsidisation (via the residual waste fee) is legal permissible </t>
  </si>
  <si>
    <t>None</t>
  </si>
  <si>
    <t>None – they have ‘incentivised pricing’ for households, but it is unclear if this works</t>
  </si>
  <si>
    <t>Sardinia Region applies a penalty/premium scheme, reducing costs for MSW disposal for municipalities with good performances in  the separate collection of food-waste</t>
  </si>
  <si>
    <t>None at national level</t>
  </si>
  <si>
    <t>L5</t>
  </si>
  <si>
    <t>Economic disincentives to dispose bio-waste</t>
  </si>
  <si>
    <t xml:space="preserve">No calculation of GHG-Emission from the organic part in MSW.
Exemption for home composting of bio-waste in connection with the exemption for the compulsory biobin use.
No specification for a permissible maximum content of non-recyclable organic matter (bio-waste) in the municipal residual waste of households and commercials </t>
  </si>
  <si>
    <t>None - it has become more expensive than incineration</t>
  </si>
  <si>
    <t>Landfill levy of 75 euros/ tonne for all waste MSW</t>
  </si>
  <si>
    <t>Landfill tax varies between regions, from 5.2 €
to 25.82 €/t. 25.82 €/t is the maximum tax
allowed from national legislation.</t>
  </si>
  <si>
    <t>NONE</t>
  </si>
  <si>
    <t>Reporting obligation</t>
  </si>
  <si>
    <t>O1</t>
  </si>
  <si>
    <t>Obligation to report data about bio-waste collection and recycling</t>
  </si>
  <si>
    <t xml:space="preserve">Electronic data management - environment https://secure.umweltbundesamt.at/edm_portal/home.do </t>
  </si>
  <si>
    <t>Act No. 541/2020 Coll., On waste, requires municipalities to: 
- They gradually reduced landfilling by increasing the so-called landfill fee from CZK 500 per tonne to CZK 1,500 per tonne by 2025 to CZK 1,850 per tonne by 2029 (municipalities pay an increased landfill fee only for landfilled waste over 160 kg / in 2025, this limit is further reduced in the following years).
-Increase the sorting rate of waste and achieve at least 60% sorting rate for recyclable waste by 2025 and 70% by 2035
-Strategic Framework of the Circular Economy of the Czech Republic 2040
The proposal part in Priority Area 5 entitled "Waste Management" proposes measure number 14, which reads: "Strengthen and expand the collection of biological waste (plant and animal origin) throughout the Czech Republic."</t>
  </si>
  <si>
    <t>Bio-waste Ordinance: Obligation for the bio-waste-operator to list the material used for biological treatment in terms of types, source and amount and collection point for the batches – documentation must be done per delivery notes, commercial documents etc. received to handover the material. The list and documents must be submitted to the competent authority upon request; retain the list about 10 years-periode / Competent authorities are the local municipality, depending on the place of the plant 
Obligation for operating an register for treatment of waste is also determined in the German Act for Circular Economy</t>
  </si>
  <si>
    <t>National waste registration for waste handlers also shows waste producers</t>
  </si>
  <si>
    <t>Law on Sustainable Waste Management ("Official Gazette", No. 94/13, 73/17, 14/19, 98/19):  obligation to keep data on municipal waste for the year 2021
Ordinance on Waste Management ("Official Gazette", No. 117/17, 81/20) and the Ordinance on the Register of Environmental Pollution ("Official Gazette", No. 87/15) prescribe obligations related to the methods and deadlines for registration and reporting of municipal waste data in the Environmental Protection Information System</t>
  </si>
  <si>
    <t>Waste collectors have to report quarterly on amount of tonnes bio-waste collected, number of households with a brown bin and frequency of use
The compost and biogas report yearly to the EPA on tonnes processed.</t>
  </si>
  <si>
    <t>Per municipality, sent to EPA (ISPRA)
www.ispra.org</t>
  </si>
  <si>
    <t xml:space="preserve">Public service operator (for/per municipality), sent to ARSO (Slovenian Environment Agency)
https://www.arso.gov.si/en/ </t>
  </si>
  <si>
    <t>O2</t>
  </si>
  <si>
    <t>Frequency of reporting obligation</t>
  </si>
  <si>
    <t>Annual reporting of all authorized waste collectors and treaters by March 15 of the following year</t>
  </si>
  <si>
    <t>Annual report to the competent authority for RAL-certified compost from the compost plant to the  competent authority, where the plant is located .</t>
  </si>
  <si>
    <t>Registration daily – reporting once a year</t>
  </si>
  <si>
    <r>
      <t xml:space="preserve">Data collected according to the common EU food waste measurement methodology will be reported to the EU by using a specific reporting format by end of June 2022 for reference year 2020 and annually thereafter. 
Ireland’s annual EU food waste reporting obligations will be fulfilled by the EPA
</t>
    </r>
    <r>
      <rPr>
        <b/>
        <sz val="10"/>
        <color theme="1"/>
        <rFont val="Calibri Light"/>
        <family val="2"/>
        <scheme val="major"/>
      </rPr>
      <t>Waste collectors have to report quarterly
The compost and biogas report yearly to the EPA</t>
    </r>
  </si>
  <si>
    <t>Annual for Municipalities and for Compost/AD facilities</t>
  </si>
  <si>
    <t>O3</t>
  </si>
  <si>
    <t>Obligation to report data about bio-waste recycling facilities related to performances in  recycling and quality of outputs</t>
  </si>
  <si>
    <t>National waste registration system on all stakeholders.</t>
  </si>
  <si>
    <t>Per facility, sent to EPA (ISPRA)</t>
  </si>
  <si>
    <t>Per facility, sent to ARSO (Slovenian Environment Agency)</t>
  </si>
  <si>
    <t>Urbanisation</t>
  </si>
  <si>
    <t>U1</t>
  </si>
  <si>
    <t>Type of urbanisation [% urban population] in 2021</t>
  </si>
  <si>
    <t>U2</t>
  </si>
  <si>
    <t>Number of inhabitants in 2021</t>
  </si>
  <si>
    <t>U3</t>
  </si>
  <si>
    <t>Fluctuant population (as % of resident population)</t>
  </si>
  <si>
    <t>U4</t>
  </si>
  <si>
    <t>Density of inhabitants (inhabitants per square kilometre)</t>
  </si>
  <si>
    <t>Main MSW key data</t>
  </si>
  <si>
    <t>W1</t>
  </si>
  <si>
    <t>Year of most recent data on MSW</t>
  </si>
  <si>
    <t>W2</t>
  </si>
  <si>
    <t>Total MSW collected [tonnes]</t>
  </si>
  <si>
    <t>29.618.238 (Residual waste included)</t>
  </si>
  <si>
    <t>5.278.502 (4.144.328 t of indistinct collection; 1.134.173 t of selective collection)</t>
  </si>
  <si>
    <t>4.600.000 (Households)</t>
  </si>
  <si>
    <t>W3</t>
  </si>
  <si>
    <t xml:space="preserve">Separate collection (%) </t>
  </si>
  <si>
    <t>W4</t>
  </si>
  <si>
    <t>Total bio-waste collected separately [tonnes]</t>
  </si>
  <si>
    <t>1.137.410 (Biogenic waste + green waste)</t>
  </si>
  <si>
    <t>820.827 (biodegradable kitchen and canteen waste (200108) +  vegetal green biodegradable waste(200201))</t>
  </si>
  <si>
    <t>956.811 (81,2% garden waste)</t>
  </si>
  <si>
    <t>50.884,3952 (biodegradable kitchen and canteen waste (200108) +  vegetal green biodegradable waste(200201))</t>
  </si>
  <si>
    <t>4.167.707,6 (Sum of "animal and mixed food waste" + "vegetal wastes" + "Household and similar wastes")</t>
  </si>
  <si>
    <t>4.400.048 (Domestic composting excluded (23.847 ton))</t>
  </si>
  <si>
    <t>1.101.925 (Biodegradable municipal waste.
bio-waste= 122.175 ton, is a part of the biodegradable waste
54% 200201 (vegetal green biodegradable waste) - 40% 200108 (biodegradable kitchen and canteen waste) 
only municipal bio-waste)</t>
  </si>
  <si>
    <t>70.094,023 (31.742.197 kg of food waste; 38.351.826 kg of green waste)</t>
  </si>
  <si>
    <t>42.001,07 (biodegradable kitchen and canteen waste (200108) +  vegetal green biodegradable waste(200201))</t>
  </si>
  <si>
    <t>28.731 (Green waste + food waste)</t>
  </si>
  <si>
    <t>1.734.899,12 (Only household)</t>
  </si>
  <si>
    <t>635000 (Only household)</t>
  </si>
  <si>
    <t>W5</t>
  </si>
  <si>
    <t>Quota of population connected to bio-waste separate collection</t>
  </si>
  <si>
    <t>W6</t>
  </si>
  <si>
    <t>Total MSW collected separately and send to recycling  [tonnes]</t>
  </si>
  <si>
    <t>4.399.633,419 (MUNICIPAL WASTE (household and similar commercia, industrial and institutional waste))</t>
  </si>
  <si>
    <t>6.126.000 (There are 3.030.000 tonnes of total amount imported waste (of which 6-8% hazardous waste) = 2.817.900 tonnes of non hazardous)</t>
  </si>
  <si>
    <t>W7</t>
  </si>
  <si>
    <t>Recycling rate [%]</t>
  </si>
  <si>
    <t>W8</t>
  </si>
  <si>
    <t xml:space="preserve">Municipal Waste sent to composting/anaerobic digestion treatment </t>
  </si>
  <si>
    <t>150.580 (WASTE SORTED FOR COMPOSTING (probably only green waste) + BIODEGRADABLE WASTE TREATED IN MUNICIPAL WASTE TREATMENT PLANTS AFTER SORTING )</t>
  </si>
  <si>
    <t>367.069,222 (biodegradable kitchen and canteen waste (200108) +  vegetal green biodegradable waste(200201) sent to R3)</t>
  </si>
  <si>
    <t>298.500 (48% composting; 52% AD)</t>
  </si>
  <si>
    <t xml:space="preserve">6.782.000 (26,2% green waste form garden and parks;
0,6% organic waste from markets;
73,2% food waste)
</t>
  </si>
  <si>
    <t>W9</t>
  </si>
  <si>
    <t>Detailed data about MSW</t>
  </si>
  <si>
    <t>Regional</t>
  </si>
  <si>
    <t>Municipal</t>
  </si>
  <si>
    <t>Municipal (Total collected and recycled, not divided per waste cathegory)</t>
  </si>
  <si>
    <t>regional</t>
  </si>
  <si>
    <t>local</t>
  </si>
  <si>
    <t>W10</t>
  </si>
  <si>
    <t>Presence of regional data about bio-waste</t>
  </si>
  <si>
    <t>yes</t>
  </si>
  <si>
    <t>Description of bio-waste collection scheme</t>
  </si>
  <si>
    <t>B1</t>
  </si>
  <si>
    <t>Collection model for bio-waste/food waste</t>
  </si>
  <si>
    <t>mostly door-to-door</t>
  </si>
  <si>
    <t>door-to-door</t>
  </si>
  <si>
    <t>Municipality organize waste management. 
Generally, doorstep collection system for food waste
garden waste collected through municipla recycling centers</t>
  </si>
  <si>
    <t>B2</t>
  </si>
  <si>
    <t>Collection model for green waste</t>
  </si>
  <si>
    <t>it must be brought by citizens to ecological centre</t>
  </si>
  <si>
    <t>B3</t>
  </si>
  <si>
    <t>Collection model for residual waste</t>
  </si>
  <si>
    <t>B4</t>
  </si>
  <si>
    <t xml:space="preserve">PAYT on residual waste collection </t>
  </si>
  <si>
    <t>B5</t>
  </si>
  <si>
    <t xml:space="preserve">PAYT on bio-waste/food waste collection </t>
  </si>
  <si>
    <t>B6</t>
  </si>
  <si>
    <t xml:space="preserve">PAYT on green waste collection </t>
  </si>
  <si>
    <t>B7</t>
  </si>
  <si>
    <t>Frequency of collection for bio-waste/food waste</t>
  </si>
  <si>
    <t>fortnightly</t>
  </si>
  <si>
    <t>2 times a week where there is the door-to-door system</t>
  </si>
  <si>
    <t>weekly in the summer +
14 days in winter months</t>
  </si>
  <si>
    <t>B8</t>
  </si>
  <si>
    <t>Frequency of collection for bio-waste/green waste</t>
  </si>
  <si>
    <t>B9</t>
  </si>
  <si>
    <t>Frequency of collection for residual waste</t>
  </si>
  <si>
    <t>for door-to-door, weekly</t>
  </si>
  <si>
    <t>29/59 times per year</t>
  </si>
  <si>
    <t>B10</t>
  </si>
  <si>
    <t xml:space="preserve">Type of waste generator involved in collection of food waste </t>
  </si>
  <si>
    <t>Results of bio-waste collection</t>
  </si>
  <si>
    <t>B11</t>
  </si>
  <si>
    <t>Quantities of bio-waste/food waste collected (kg/person/year)</t>
  </si>
  <si>
    <t>B12</t>
  </si>
  <si>
    <t>Quantities of green waste collected (kg/person/year)</t>
  </si>
  <si>
    <t>B13</t>
  </si>
  <si>
    <t>Quantities of residual collected (kg/person/year)</t>
  </si>
  <si>
    <t>B14</t>
  </si>
  <si>
    <t>Impurities inside bio-waste/food waste collected (%)</t>
  </si>
  <si>
    <t>6,1% (CIC's data 2021)</t>
  </si>
  <si>
    <t>B15</t>
  </si>
  <si>
    <t>Impurities inside green waste collected (%)</t>
  </si>
  <si>
    <t>B16</t>
  </si>
  <si>
    <t>Percentage of bio-waste inside residual waste (%)</t>
  </si>
  <si>
    <t>Mean 2,5% of organic garden waste
Mean 13,6% of organic non garden waste</t>
  </si>
  <si>
    <t>B17</t>
  </si>
  <si>
    <t>Diversion rate of bio-waste/food waste (collected/generated)</t>
  </si>
  <si>
    <t>B18</t>
  </si>
  <si>
    <t>Diversion rate of green waste (collected/generated)</t>
  </si>
  <si>
    <t>Costs for collection and treatment</t>
  </si>
  <si>
    <t>C1</t>
  </si>
  <si>
    <t>Collection costs for bio-waste/food waste</t>
  </si>
  <si>
    <t>700 €/year</t>
  </si>
  <si>
    <t>812,80 PLN/t (Municipal Solid Waste collection service)</t>
  </si>
  <si>
    <t>Municipalities finance local waste management by municipal waste fees. The level of the waste fees is decided by the municipal council. The municipal waste management fee covers the municipality's costs for containers, collection, transport, treatment, recycling centers, information, planning and administration. The fee can be differentiated to motivate recycling</t>
  </si>
  <si>
    <t>C2</t>
  </si>
  <si>
    <t>Collection costs for green waste</t>
  </si>
  <si>
    <t>C3</t>
  </si>
  <si>
    <t>Collection costs for residual waste</t>
  </si>
  <si>
    <t>C4</t>
  </si>
  <si>
    <t>Treatment costs for bio-waste/food waste</t>
  </si>
  <si>
    <t>C5</t>
  </si>
  <si>
    <t>Treatment costs for green waste</t>
  </si>
  <si>
    <t>C6</t>
  </si>
  <si>
    <t>Treatment costs for residual waste</t>
  </si>
  <si>
    <t>Bio-waste recycling (type of techniques, legislation)</t>
  </si>
  <si>
    <t>Z1</t>
  </si>
  <si>
    <t>Bio-waste treatment facilities</t>
  </si>
  <si>
    <t>159 AD plants; 404 composting facilities</t>
  </si>
  <si>
    <t>1192 plants</t>
  </si>
  <si>
    <t>55 composting plants + 7 DA facilities</t>
  </si>
  <si>
    <t>10 active composting plants (out of a total of 14 plants) + 11 biogas plants</t>
  </si>
  <si>
    <t>6 composting facilities
73% waste treated at facilities in Ireland; 27% of facilieties in Northern Ireland  (More favourable gate fees in NI)</t>
  </si>
  <si>
    <t>293 composting facilities
21 AD facilities
42 integrated composting + AD facilities
47,6% --&gt; waste to composting
4,8% --&gt; waste to AD
47,6% --&gt; waste to integrated treatment</t>
  </si>
  <si>
    <t>6 composting facilities</t>
  </si>
  <si>
    <t>21  green waste composting sites</t>
  </si>
  <si>
    <t>20 installations for composting, 9 of them licensed also for digestion</t>
  </si>
  <si>
    <t>35 co-digestion plant
food waste to AD
green waste to composting</t>
  </si>
  <si>
    <t>75 composting plants</t>
  </si>
  <si>
    <t>Z2</t>
  </si>
  <si>
    <t>Detail of recycling data</t>
  </si>
  <si>
    <t>per Plant</t>
  </si>
  <si>
    <t>national</t>
  </si>
  <si>
    <t>Z3</t>
  </si>
  <si>
    <t>Biodegradable waste to disposal (landfill or incineration)</t>
  </si>
  <si>
    <t>38.40 tonnes  (0,96%)</t>
  </si>
  <si>
    <t>1928 tonnes (0,41%)</t>
  </si>
  <si>
    <t>594.107 tonnes</t>
  </si>
  <si>
    <t>Z4</t>
  </si>
  <si>
    <t>Recycling efficiency of treatment facility reject/input</t>
  </si>
  <si>
    <t>Data available per compost facility according to DataBase of KBVÖ</t>
  </si>
  <si>
    <t>Registered in national waste registration system</t>
  </si>
  <si>
    <t>R1 = 25,18% for composting
R1 = 35,8% for DA</t>
  </si>
  <si>
    <t>N/a</t>
  </si>
  <si>
    <t>Data available per compost facility according to DataBase provided by ISPRA (IT EPA)</t>
  </si>
  <si>
    <t>Data available per compost facility according to IS-Odpadki provided by SI ARSO (Slovenian Environment Agency)</t>
  </si>
  <si>
    <t>Z5</t>
  </si>
  <si>
    <t>Recycling efficiency of treatment facility compost/rejects</t>
  </si>
  <si>
    <t>R2 = 88,35% for composting
R2 = 18,40% for DA</t>
  </si>
  <si>
    <t>Z6</t>
  </si>
  <si>
    <t>Dragging factor</t>
  </si>
  <si>
    <t>Bio-waste recycling products</t>
  </si>
  <si>
    <t>Z7</t>
  </si>
  <si>
    <t>Legislation about compost, End of Waste (EoW) status, standards</t>
  </si>
  <si>
    <t>Ordinance of the Federal Minister of Agriculture, Forestry, Environment and Water Management on Quality Requirements for Composts from Waste (Compost Ordinance) StF: Federal Law Gazette II No. 292/2001</t>
  </si>
  <si>
    <t>EoW: Fertiliser Decree No. 474/2000 on the specification of requirements for fertilisers</t>
  </si>
  <si>
    <t>Bio-waste Ordinance (BioAbfV 1998, latest amendment 28.04.2022) 
http://www.gesetze-im-internet.de/bioabfv/index.html
No EoW status in Germany for compost</t>
  </si>
  <si>
    <t>Bekendtgørelse om anvendelse af affald til jordbrugsformål
BEK nr 1001 af 27/06/2018
Miljøministeriet</t>
  </si>
  <si>
    <t xml:space="preserve">In Greece, there are no standards or extra guidelines, the framework for the collection, treatment and use is included in the following laws: 4819/2021 &amp; 4685/2020. Technical guidelines are coming from the ISO 14001: 2018 </t>
  </si>
  <si>
    <t>No EoW</t>
  </si>
  <si>
    <t>DECRETO LEGISLATIVO 29 aprile 2010, n.75 - Riordino e revisione della disciplina in materia di fertilizzanti, a norma dell'articolo 13 della legge 7 luglio 2009, n. 88
Compost is a product according to DECRETO LEGISLATIVO 29 aprile 2010, n.75</t>
  </si>
  <si>
    <t>In 2019 an order of the minister of Agriculture on the "Procedure for adding and removing fertilizer products placed on the market of the Republic of Lithuania to the identification list of approving the list of fertilizer products placed and delivered on the market of the Republic of Lithuania"
Order of the Minister od Environment no D1-778  on the quality and  usage requirements  of technical compost, technical digestate and stabilate, adopted 26/09/2012
Order of the Minister od Environment no D1-57 on the Requirements on biodegradable waste Composting, adopted 25/01/2007</t>
  </si>
  <si>
    <t>Decree on the recovery of
biodegradable waste and the use of compost or digestate (Official Gazette of the Republic of Slovenia,
Nos. 99/13, 56/15 and 56/18)</t>
  </si>
  <si>
    <t>Z8</t>
  </si>
  <si>
    <t>Legislation about digestate, EoW status, standards</t>
  </si>
  <si>
    <t>Digestate from bio-waste has the status of Waste</t>
  </si>
  <si>
    <t>Bio-waste Ordinance (BioAbfV 1998, latest amendment 28.04.2022) 
http://www.gesetze-im-internet.de/bioabfv/index.html 
No EoW status in Germany for digestate</t>
  </si>
  <si>
    <t>All waste related products used on agricultural land</t>
  </si>
  <si>
    <t>Order of the Minister od Environment no D1-778  on the quality and  usage requirements  of technical compost, technical digestate and stabilate, adopted 26/09/2012</t>
  </si>
  <si>
    <t>Z9</t>
  </si>
  <si>
    <t>Existance of Regional or National Compost/Biogas organisations</t>
  </si>
  <si>
    <t>National: KBVO - Austrian Compost &amp; Biogas Association</t>
  </si>
  <si>
    <t>National: Vlaco vzw - Flemish Compost &amp; Biogas Association</t>
  </si>
  <si>
    <t>National: BGK Bundesgütegemeinschaft Kompost e.V.  - German Compost Quality Assurance Organisation</t>
  </si>
  <si>
    <t>National: Genanvend Biomasse - Danish biomass Recycling Association</t>
  </si>
  <si>
    <t>National: BIOKIERTO - Finnish Biocycle and Biogas Association</t>
  </si>
  <si>
    <t xml:space="preserve">Regional network: Compost plus </t>
  </si>
  <si>
    <t>Cré
Irish Bioenergy Association
                                                                                                                                                                                                                                                                Renewable Gas Forum of Ireland- agri AD</t>
  </si>
  <si>
    <t>National: CIC - Italian Compost and Biogas Association www.compost.it
National:  CIB for AD facilities in agricultural sector</t>
  </si>
  <si>
    <t>National: BVOR - Dutch Association of bio-waste Processors</t>
  </si>
  <si>
    <t>National: Asociatia Romana a Compostului - Romanian Compost Association</t>
  </si>
  <si>
    <t>National: Avfall Sverige - Waste Management Sweden</t>
  </si>
  <si>
    <t>Z10</t>
  </si>
  <si>
    <t>Data on compost quality</t>
  </si>
  <si>
    <r>
      <t xml:space="preserve">477.100 ton compost produced
</t>
    </r>
    <r>
      <rPr>
        <b/>
        <sz val="10"/>
        <color theme="1"/>
        <rFont val="Calibri Light"/>
        <family val="2"/>
        <scheme val="major"/>
      </rPr>
      <t>Federal Waste Management Plan Database of the KBVÖ</t>
    </r>
  </si>
  <si>
    <t xml:space="preserve">VLAREMA Regulation </t>
  </si>
  <si>
    <r>
      <t xml:space="preserve">1,5 million ton (organic waste compost) + 2,2 million ton (green waste compost)
</t>
    </r>
    <r>
      <rPr>
        <b/>
        <sz val="10"/>
        <color theme="1"/>
        <rFont val="Calibri Light"/>
        <family val="2"/>
        <scheme val="major"/>
      </rPr>
      <t>Available at BGK</t>
    </r>
  </si>
  <si>
    <t>Glass, Plastics, Metal and stones
Heavy metals
Organic micropollutant
Sanitary demands</t>
  </si>
  <si>
    <r>
      <t xml:space="preserve">140.802 ton (22% of the inlet)
</t>
    </r>
    <r>
      <rPr>
        <b/>
        <sz val="10"/>
        <color theme="1"/>
        <rFont val="Calibri Light"/>
        <family val="2"/>
        <scheme val="major"/>
      </rPr>
      <t>RD 999/2017</t>
    </r>
  </si>
  <si>
    <t>French Standard NF U 44051</t>
  </si>
  <si>
    <t>EPA report</t>
  </si>
  <si>
    <t>Compost complies with Fertilizer Regulation D.Lgs 75/2010</t>
  </si>
  <si>
    <t>Biodegradable waste composting environmental
requirements (016-07-01, Nr. D1-57) and Requirements for technical compost, technical AD and stabilate
quality and use” (2012-10-02, Nr. 114-5792)</t>
  </si>
  <si>
    <t>Ordinance No. 185/2022</t>
  </si>
  <si>
    <t>Contaminants for chemical pollutants, glass, plastics, stones, etc. established by Annex 3 and 4 of Decree on the treatment of biodegradable waste and the use of compost or digestate</t>
  </si>
  <si>
    <t>Z11</t>
  </si>
  <si>
    <t>Data on digestate quality</t>
  </si>
  <si>
    <t>Not available for digestate from bio-waste recycling</t>
  </si>
  <si>
    <r>
      <t xml:space="preserve">3,7 million ton
</t>
    </r>
    <r>
      <rPr>
        <b/>
        <sz val="10"/>
        <color theme="1"/>
        <rFont val="Calibri Light"/>
        <family val="2"/>
        <scheme val="major"/>
      </rPr>
      <t>Available at BGK</t>
    </r>
  </si>
  <si>
    <t>18.1100 to  (7% of the inlet)</t>
  </si>
  <si>
    <t>Not sold as it is, but sent to composting
Not available for digestate from bio-waste recycling</t>
  </si>
  <si>
    <t>1,7 million tonnes (An other source: 408.000 tonnes of digestate and 311.000 tonnes of compopst soil)</t>
  </si>
  <si>
    <t>Z12</t>
  </si>
  <si>
    <t>Quota of compost/digestate produced under voluntary Quality Assurance Scheme (QAS)</t>
  </si>
  <si>
    <t>BGK</t>
  </si>
  <si>
    <t>There is a certified recycling sistem developed by Avfall Sverige
91% of all digestate produced in co-digestion plants is certified</t>
  </si>
  <si>
    <t>Bio-waste management as a whole</t>
  </si>
  <si>
    <t>Presence of quality assurance scheme QAS covering input, process and output requirements</t>
  </si>
  <si>
    <t>KBVO QAS</t>
  </si>
  <si>
    <t>VLACO QAS</t>
  </si>
  <si>
    <t>Miljøprojekt Nr. 470 1999
 Standardiseret produktblad for kompost</t>
  </si>
  <si>
    <t>Certification Centre of Recycled Materials</t>
  </si>
  <si>
    <t>Finnish Quality Assurance 
Scheme</t>
  </si>
  <si>
    <t>not yet</t>
  </si>
  <si>
    <t>CIC</t>
  </si>
  <si>
    <t>Keurcompost</t>
  </si>
  <si>
    <t>Barriers</t>
  </si>
  <si>
    <t>Regulatory/policy barriers
 to separate collection of bio-waste</t>
  </si>
  <si>
    <t>No separate collection of biogenic waste in the inner districts of Vienna</t>
  </si>
  <si>
    <t>No consequent implementation of the legal requirements set in the bio-waste ordinance and in the Circular Economy Act according to the obligation for separate collection of bio-waste.
No review and sanctioning of public waste management authorities (municipalities) by non-compliance with the obligation for separate bio-waste collection.
Lack of citizen information.</t>
  </si>
  <si>
    <t>Municipalities do not have the resources to follow up on private enterprices</t>
  </si>
  <si>
    <t>On the commercial front, there are low flat fees for residual waste, thus makes bio-waste more expensive for waste generator. They are bringing in new legislation this summer to rule out flat fees</t>
  </si>
  <si>
    <t>Lack of an effective system of economic sanctions for not meeting the targets</t>
  </si>
  <si>
    <t>Level at which regulatory/policy 
barriers for separate collection manifest the most</t>
  </si>
  <si>
    <t>Local</t>
  </si>
  <si>
    <t>National</t>
  </si>
  <si>
    <t>Local i.e. municipal</t>
  </si>
  <si>
    <t xml:space="preserve">Other types of barriers to separate collection of bio-waste </t>
  </si>
  <si>
    <t>Lack of knowledge or engagement in separate collection</t>
  </si>
  <si>
    <t>Waste management concepts of the districts and the power for transformation and control.
Lack of continuous citizen information and engagement for clean bio-waste collection getting more bio-waste as input for composting / anaerobic digestion.</t>
  </si>
  <si>
    <t>Financial challenges. Public contracts not more than 4 years, which in some areas makes it hard to establish plants.</t>
  </si>
  <si>
    <t>Plastic contamination
A national education programme has started, but it needs to be funded so it can continue on every year. Examples from other countries is there has to be yearly national education campaigns.</t>
  </si>
  <si>
    <t>Effective coverage of the whole national territory by separate collection;
Type of the separate collection system;
Distrust and low knowledge of the benefits of the bio-waste derived materials by potential end users;
Insufficient public awareness to citizens on the rules of a proper separate collection and lack of feedbacks to them (by MSW collection companies) on waste management performances;
Mistrust by citizens on actual recycling of separately collected bio-waste;
Unproper use of non compostable bags for bio-waste collection.</t>
  </si>
  <si>
    <t>Regulatory/policy barriers
 to bio-waste recycling through composting and anaerobic digestion</t>
  </si>
  <si>
    <t>Waste Incineration Ordinance (sewage sludge incineration with P recovery)</t>
  </si>
  <si>
    <t>Competition to energy production from green waste instead of recycling (composting).
New obligation on BAT (TA-Luft – technical guideline for prevention of air pollution) for green composting with the obligation for covering the piles based on input capacity more than 75 t per day.
Obligation for air cleanings with scrubber and Ammonium-precipitation for bio-waste treatment.</t>
  </si>
  <si>
    <t>Poor coordination between environmental and agricultural legislation</t>
  </si>
  <si>
    <t>Environmental and waste policies – mandatory waste management for catering waste (waste food form restaurants and catering facilities, eg in offices) – waste treatment at AD facilities only*.
*Catering waste (waste food) from household kitchens (municipal bio-waste) – waste treatment at Compost and AD facilities.</t>
  </si>
  <si>
    <t>Level at which regulatory/policy
barriers for bio-waste recycling manifest the most</t>
  </si>
  <si>
    <t>Fertiliser Application Ordinance for use of compost and digestates in vulnerable zones with nitrate and phosphate contaminations</t>
  </si>
  <si>
    <t>none</t>
  </si>
  <si>
    <t xml:space="preserve">Other types of barriers to bio-waste recycling </t>
  </si>
  <si>
    <t>Microplastics</t>
  </si>
  <si>
    <t xml:space="preserve">
Plastic contamination in bio-waste</t>
  </si>
  <si>
    <t>Distrust by farmers (and citizens) on waste derived fertilizers;
Lack of economic incentives for renewable waste derived fertilizers utilisation;
Poor or no economic incentives for farmers  to restore SOC in soils</t>
  </si>
  <si>
    <t>Others</t>
  </si>
  <si>
    <t>Other relevant information</t>
  </si>
  <si>
    <r>
      <t xml:space="preserve">Since 2016, the public awareness-raising programme </t>
    </r>
    <r>
      <rPr>
        <b/>
        <sz val="10"/>
        <color theme="1"/>
        <rFont val="Calibri Light"/>
        <family val="2"/>
        <scheme val="major"/>
      </rPr>
      <t>‘No Leftovers’</t>
    </r>
    <r>
      <rPr>
        <sz val="10"/>
        <color theme="1"/>
        <rFont val="Calibri Light"/>
        <family val="2"/>
        <scheme val="major"/>
      </rPr>
      <t xml:space="preserve"> (http://maradeknelkul.hu), which was launched and is maintained by the National Food Chain Safety Office, has provided practical advice on how to effectively reduce food waste in households.  The programme is funded by the EU’s
LIFE programme. In addition, an </t>
    </r>
    <r>
      <rPr>
        <b/>
        <sz val="10"/>
        <color theme="1"/>
        <rFont val="Calibri Light"/>
        <family val="2"/>
        <scheme val="major"/>
      </rPr>
      <t>educational and early childhood education programme</t>
    </r>
    <r>
      <rPr>
        <sz val="10"/>
        <color theme="1"/>
        <rFont val="Calibri Light"/>
        <family val="2"/>
        <scheme val="major"/>
      </rPr>
      <t xml:space="preserve"> has been set up. The education materials have reached more than 400 000 children, and more than 800 teachers have been involved in the programme. The materials are freely available at http://nebihoktatas.hu/</t>
    </r>
  </si>
  <si>
    <t>there are available data on composting methodology by plant, technical data on anaerobic digestion, energy and CO2 production form fermentation and compost market</t>
  </si>
  <si>
    <t>Two initiatives in waste management have been established by the ministry and co-operating public institutuions:
- a working group on waste management within Network Partnership "Environmento for development"
- The forum "Best Practices in waste management" organized by the National Fund for Environment Protection and Water Management in 2011</t>
  </si>
  <si>
    <t>In 2020, 214.000 tonnes of non-hazardous waste was treated by land spreading = spreading of waste on forest or agricultural land that has a positive effects on forestry and agriculture or the ecology. Type of waste treated by land spreading:  ordinary sludge, vegetable waste, manure and urine fron animal, animal and mixed food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</si>
</sst>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_-* #,##0.0000_-;\-* #,##0.0000_-;_-* &quot;-&quot;??_-;_-@_-"/>
    <numFmt numFmtId="167" formatCode="0.0%"/>
  </numFmts>
  <fonts count="17">
    <font>
      <sz val="11"/>
      <color theme="1"/>
      <name val="Calibri"/>
      <family val="2"/>
      <scheme val="minor"/>
    </font>
    <font>
      <b/>
      <sz val="10"/>
      <color rgb="FF000000"/>
      <name val="Calibri Light"/>
      <family val="2"/>
      <scheme val="major"/>
    </font>
    <font>
      <sz val="11"/>
      <color theme="1"/>
      <name val="Calibri Light"/>
      <family val="2"/>
      <scheme val="major"/>
    </font>
    <font>
      <b/>
      <i/>
      <sz val="10"/>
      <color rgb="FF000000"/>
      <name val="Calibri Light"/>
      <family val="2"/>
      <scheme val="major"/>
    </font>
    <font>
      <sz val="11"/>
      <color theme="1"/>
      <name val="Calibri"/>
      <family val="2"/>
      <scheme val="minor"/>
    </font>
    <font>
      <sz val="10"/>
      <color theme="1"/>
      <name val="Calibri Light"/>
      <family val="2"/>
      <scheme val="major"/>
    </font>
    <font>
      <sz val="11"/>
      <name val="Calibri Light"/>
      <family val="2"/>
      <scheme val="major"/>
    </font>
    <font>
      <i/>
      <sz val="10"/>
      <name val="Calibri Light"/>
      <family val="2"/>
      <scheme val="major"/>
    </font>
    <font>
      <b/>
      <sz val="10"/>
      <color theme="1"/>
      <name val="Calibri Light"/>
      <family val="2"/>
      <scheme val="major"/>
    </font>
    <font>
      <u/>
      <sz val="11"/>
      <color theme="10"/>
      <name val="Calibri"/>
      <family val="2"/>
      <scheme val="minor"/>
    </font>
    <font>
      <b/>
      <sz val="10"/>
      <name val="Calibri Light"/>
      <family val="2"/>
      <scheme val="major"/>
    </font>
    <font>
      <b/>
      <u/>
      <sz val="11"/>
      <name val="Calibri"/>
      <family val="2"/>
      <scheme val="minor"/>
    </font>
    <font>
      <sz val="10"/>
      <name val="Calibri Light"/>
      <family val="2"/>
      <scheme val="major"/>
    </font>
    <font>
      <u/>
      <sz val="10"/>
      <color theme="1"/>
      <name val="Calibri Light"/>
      <family val="2"/>
      <scheme val="major"/>
    </font>
    <font>
      <b/>
      <u/>
      <sz val="10"/>
      <color theme="1"/>
      <name val="Calibri Light"/>
      <family val="2"/>
      <scheme val="major"/>
    </font>
    <font>
      <sz val="8"/>
      <name val="Calibri"/>
      <family val="2"/>
      <scheme val="minor"/>
    </font>
    <font>
      <sz val="10"/>
      <color rgb="FF000000"/>
      <name val="Calibri Light"/>
      <family val="2"/>
      <scheme val="major"/>
    </font>
  </fonts>
  <fills count="3">
    <fill>
      <patternFill patternType="none"/>
    </fill>
    <fill>
      <patternFill patternType="gray125"/>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43"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cellStyleXfs>
  <cellXfs count="85">
    <xf numFmtId="0" fontId="0" fillId="0" borderId="0" xfId="0"/>
    <xf numFmtId="0" fontId="2" fillId="0" borderId="0" xfId="0" applyFont="1"/>
    <xf numFmtId="0" fontId="1" fillId="2"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0" fontId="7" fillId="0" borderId="1" xfId="0" applyFont="1" applyBorder="1" applyAlignment="1">
      <alignment vertical="center" wrapText="1"/>
    </xf>
    <xf numFmtId="0" fontId="5" fillId="0" borderId="1" xfId="0" applyFont="1" applyBorder="1"/>
    <xf numFmtId="0" fontId="5" fillId="0" borderId="1" xfId="0" applyFont="1" applyBorder="1" applyAlignment="1">
      <alignment vertical="center" wrapText="1"/>
    </xf>
    <xf numFmtId="0" fontId="8" fillId="0" borderId="1" xfId="0" applyFont="1" applyBorder="1" applyAlignment="1">
      <alignment vertical="center" wrapText="1"/>
    </xf>
    <xf numFmtId="0" fontId="6" fillId="0" borderId="0" xfId="0" applyFont="1"/>
    <xf numFmtId="0" fontId="5" fillId="0" borderId="1" xfId="0" applyFont="1" applyBorder="1" applyAlignment="1">
      <alignment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1" xfId="0" applyFont="1" applyBorder="1" applyAlignment="1">
      <alignment horizontal="center" wrapText="1"/>
    </xf>
    <xf numFmtId="0" fontId="8" fillId="0" borderId="1" xfId="0" applyFont="1" applyBorder="1" applyAlignment="1">
      <alignment wrapText="1"/>
    </xf>
    <xf numFmtId="0" fontId="7" fillId="0" borderId="1" xfId="0" applyFont="1" applyBorder="1" applyAlignment="1">
      <alignment horizontal="left" vertical="center" wrapText="1"/>
    </xf>
    <xf numFmtId="0" fontId="5" fillId="0" borderId="0" xfId="0" applyFont="1"/>
    <xf numFmtId="0" fontId="5" fillId="0" borderId="1" xfId="0" applyFont="1" applyBorder="1" applyAlignment="1">
      <alignment vertical="center"/>
    </xf>
    <xf numFmtId="0" fontId="13" fillId="0" borderId="1" xfId="3" applyFont="1" applyBorder="1" applyAlignment="1">
      <alignment vertical="center" wrapText="1"/>
    </xf>
    <xf numFmtId="0" fontId="8" fillId="0" borderId="1" xfId="0" applyFont="1" applyBorder="1" applyAlignment="1">
      <alignment horizontal="center" vertical="center" wrapText="1"/>
    </xf>
    <xf numFmtId="0" fontId="5" fillId="0" borderId="1" xfId="0" applyFont="1" applyBorder="1" applyAlignment="1">
      <alignment horizontal="left" wrapText="1"/>
    </xf>
    <xf numFmtId="0" fontId="5" fillId="0" borderId="1" xfId="0" applyFont="1" applyBorder="1" applyAlignment="1">
      <alignment horizontal="center"/>
    </xf>
    <xf numFmtId="0" fontId="5" fillId="0" borderId="1" xfId="0" applyFont="1" applyBorder="1" applyAlignment="1">
      <alignment horizontal="center" vertical="center" wrapText="1"/>
    </xf>
    <xf numFmtId="0" fontId="8" fillId="0" borderId="1" xfId="0" applyFont="1" applyBorder="1" applyAlignment="1">
      <alignment horizontal="center"/>
    </xf>
    <xf numFmtId="0" fontId="5" fillId="0" borderId="1" xfId="0" applyFont="1" applyBorder="1" applyAlignment="1">
      <alignment horizontal="center" wrapText="1"/>
    </xf>
    <xf numFmtId="0" fontId="8" fillId="0" borderId="1" xfId="0" applyFont="1" applyBorder="1" applyAlignment="1">
      <alignment horizontal="center" vertical="center"/>
    </xf>
    <xf numFmtId="10" fontId="5" fillId="0" borderId="1" xfId="0" applyNumberFormat="1" applyFont="1" applyBorder="1" applyAlignment="1">
      <alignment horizontal="center" vertical="center" wrapText="1"/>
    </xf>
    <xf numFmtId="10" fontId="5" fillId="0" borderId="1" xfId="0" applyNumberFormat="1" applyFont="1" applyBorder="1" applyAlignment="1">
      <alignment vertical="center" wrapText="1"/>
    </xf>
    <xf numFmtId="165" fontId="5" fillId="0" borderId="1" xfId="1" applyNumberFormat="1" applyFont="1" applyBorder="1" applyAlignment="1">
      <alignment horizontal="center"/>
    </xf>
    <xf numFmtId="165" fontId="5" fillId="0" borderId="1" xfId="1" applyNumberFormat="1" applyFont="1" applyBorder="1"/>
    <xf numFmtId="43" fontId="5" fillId="0" borderId="1" xfId="1" applyFont="1" applyBorder="1"/>
    <xf numFmtId="164" fontId="5" fillId="0" borderId="1" xfId="0" applyNumberFormat="1" applyFont="1" applyBorder="1" applyAlignment="1">
      <alignment horizontal="center"/>
    </xf>
    <xf numFmtId="164" fontId="5" fillId="0" borderId="1" xfId="0" applyNumberFormat="1" applyFont="1" applyBorder="1"/>
    <xf numFmtId="2" fontId="5" fillId="0" borderId="1" xfId="0" applyNumberFormat="1" applyFont="1" applyBorder="1" applyAlignment="1">
      <alignment horizontal="center"/>
    </xf>
    <xf numFmtId="165" fontId="5" fillId="0" borderId="1" xfId="1" applyNumberFormat="1" applyFont="1" applyFill="1" applyBorder="1" applyAlignment="1">
      <alignment horizontal="center"/>
    </xf>
    <xf numFmtId="3" fontId="5" fillId="0" borderId="1" xfId="0" applyNumberFormat="1" applyFont="1" applyBorder="1" applyAlignment="1">
      <alignment horizontal="center"/>
    </xf>
    <xf numFmtId="165" fontId="5" fillId="0" borderId="1" xfId="1" applyNumberFormat="1" applyFont="1" applyBorder="1" applyAlignment="1">
      <alignment wrapText="1"/>
    </xf>
    <xf numFmtId="165" fontId="5" fillId="0" borderId="1" xfId="1" applyNumberFormat="1" applyFont="1" applyBorder="1" applyAlignment="1">
      <alignment horizontal="center" wrapText="1"/>
    </xf>
    <xf numFmtId="10" fontId="5" fillId="0" borderId="1" xfId="0" applyNumberFormat="1" applyFont="1" applyBorder="1" applyAlignment="1">
      <alignment horizontal="center"/>
    </xf>
    <xf numFmtId="9" fontId="5" fillId="0" borderId="1" xfId="0" applyNumberFormat="1" applyFont="1" applyBorder="1" applyAlignment="1">
      <alignment horizontal="center"/>
    </xf>
    <xf numFmtId="9" fontId="5" fillId="0" borderId="1" xfId="2" applyFont="1" applyBorder="1"/>
    <xf numFmtId="0" fontId="5" fillId="0" borderId="1" xfId="0" applyFont="1" applyBorder="1" applyAlignment="1">
      <alignment horizontal="center" vertical="center"/>
    </xf>
    <xf numFmtId="166" fontId="5" fillId="0" borderId="1" xfId="0" applyNumberFormat="1" applyFont="1" applyBorder="1"/>
    <xf numFmtId="9" fontId="5" fillId="0" borderId="1" xfId="0" applyNumberFormat="1" applyFont="1" applyBorder="1"/>
    <xf numFmtId="10" fontId="5" fillId="0" borderId="1" xfId="2" applyNumberFormat="1" applyFont="1" applyBorder="1"/>
    <xf numFmtId="167" fontId="5" fillId="0" borderId="1" xfId="2" applyNumberFormat="1" applyFont="1" applyBorder="1"/>
    <xf numFmtId="0" fontId="14" fillId="0" borderId="1" xfId="3" applyFont="1" applyBorder="1"/>
    <xf numFmtId="0" fontId="13" fillId="0" borderId="1" xfId="3" applyFont="1" applyBorder="1" applyAlignment="1">
      <alignment wrapText="1"/>
    </xf>
    <xf numFmtId="0" fontId="8" fillId="0" borderId="1" xfId="0" applyFont="1" applyBorder="1"/>
    <xf numFmtId="0" fontId="11" fillId="0" borderId="8" xfId="0" applyFont="1" applyBorder="1" applyAlignment="1">
      <alignment horizontal="center" vertical="center" wrapText="1"/>
    </xf>
    <xf numFmtId="0" fontId="10" fillId="2" borderId="1" xfId="0" applyFont="1" applyFill="1" applyBorder="1" applyAlignment="1">
      <alignment horizontal="center" vertical="center"/>
    </xf>
    <xf numFmtId="9" fontId="5" fillId="0" borderId="1" xfId="2" applyFont="1" applyFill="1" applyBorder="1"/>
    <xf numFmtId="10" fontId="5" fillId="0" borderId="1" xfId="0" applyNumberFormat="1" applyFont="1" applyBorder="1"/>
    <xf numFmtId="167" fontId="5" fillId="0" borderId="1" xfId="2" applyNumberFormat="1" applyFont="1" applyFill="1" applyBorder="1"/>
    <xf numFmtId="9" fontId="5" fillId="0" borderId="1" xfId="1" applyNumberFormat="1" applyFont="1" applyFill="1" applyBorder="1"/>
    <xf numFmtId="0" fontId="12" fillId="0" borderId="5" xfId="0" applyFont="1" applyBorder="1" applyAlignment="1">
      <alignment horizontal="center" vertical="center" wrapText="1"/>
    </xf>
    <xf numFmtId="0" fontId="13" fillId="0" borderId="1" xfId="3" applyFont="1" applyFill="1" applyBorder="1" applyAlignment="1">
      <alignment horizontal="center" vertical="center" wrapText="1"/>
    </xf>
    <xf numFmtId="0" fontId="13" fillId="0" borderId="1" xfId="3" applyFont="1" applyFill="1" applyBorder="1" applyAlignment="1">
      <alignment vertical="center" wrapText="1"/>
    </xf>
    <xf numFmtId="0" fontId="13" fillId="0" borderId="1" xfId="3" applyFont="1" applyFill="1" applyBorder="1"/>
    <xf numFmtId="0" fontId="10" fillId="0" borderId="5" xfId="0" applyFont="1" applyBorder="1" applyAlignment="1">
      <alignment horizontal="left" vertical="center" wrapText="1"/>
    </xf>
    <xf numFmtId="0" fontId="12" fillId="0" borderId="1" xfId="0" applyFont="1" applyBorder="1" applyAlignment="1">
      <alignment horizontal="center" vertical="center"/>
    </xf>
    <xf numFmtId="0" fontId="1" fillId="0" borderId="1" xfId="0" applyFont="1" applyBorder="1" applyAlignment="1">
      <alignment vertical="center"/>
    </xf>
    <xf numFmtId="0" fontId="16"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0" borderId="1"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13" Type="http://schemas.openxmlformats.org/officeDocument/2006/relationships/customXml" Target="../customXml/item2.xml"/><Relationship Id="rId3" Type="http://schemas.openxmlformats.org/officeDocument/2006/relationships/theme" Target="theme/theme1.xml"/><Relationship Id="rId7" Type="http://schemas.microsoft.com/office/2022/10/relationships/richValueRel" Target="richData/richValueRel.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 Id="rId14" Type="http://schemas.openxmlformats.org/officeDocument/2006/relationships/customXml" Target="../customXml/item3.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www.compost.it/" TargetMode="External"/><Relationship Id="rId3" Type="http://schemas.openxmlformats.org/officeDocument/2006/relationships/hyperlink" Target="https://files.dre.pt/1s/2022/07/14000/0000500044.pdf" TargetMode="External"/><Relationship Id="rId7" Type="http://schemas.openxmlformats.org/officeDocument/2006/relationships/hyperlink" Target="https://laatulannoite.fi/in-english/" TargetMode="External"/><Relationship Id="rId2" Type="http://schemas.openxmlformats.org/officeDocument/2006/relationships/hyperlink" Target="https://navigator.emis.vito.be/detail?woId=43991&amp;woLang=en" TargetMode="External"/><Relationship Id="rId1" Type="http://schemas.openxmlformats.org/officeDocument/2006/relationships/hyperlink" Target="https://www.epa.ie/publications/research/waste/Research_Report_375.pdf" TargetMode="External"/><Relationship Id="rId6" Type="http://schemas.openxmlformats.org/officeDocument/2006/relationships/hyperlink" Target="https://www.eak.ee/index_eng.php?pageCus=akr&amp;id=498" TargetMode="External"/><Relationship Id="rId5" Type="http://schemas.openxmlformats.org/officeDocument/2006/relationships/hyperlink" Target="https://vlaco.be/onafhankelijke-certificering/het-vlaco-label" TargetMode="External"/><Relationship Id="rId10" Type="http://schemas.openxmlformats.org/officeDocument/2006/relationships/printerSettings" Target="../printerSettings/printerSettings1.bin"/><Relationship Id="rId4" Type="http://schemas.openxmlformats.org/officeDocument/2006/relationships/hyperlink" Target="https://www.kompost-biogas.info/kompost/qualitaetssicherung/qs-arge-oe/" TargetMode="External"/><Relationship Id="rId9" Type="http://schemas.openxmlformats.org/officeDocument/2006/relationships/hyperlink" Target="https://keurcompost.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44C46-601A-48C8-AD81-F2EEF18F28B5}">
  <dimension ref="A1"/>
  <sheetViews>
    <sheetView tabSelected="1" zoomScale="118" zoomScaleNormal="118" workbookViewId="0">
      <selection activeCell="A3" sqref="A3"/>
    </sheetView>
  </sheetViews>
  <sheetFormatPr defaultColWidth="9.140625" defaultRowHeight="15"/>
  <cols>
    <col min="1" max="1" width="105.140625" customWidth="1"/>
  </cols>
  <sheetData>
    <row r="1" spans="1:1" ht="409.5" customHeight="1">
      <c r="A1" t="e" vm="1">
        <v>#VALUE!</v>
      </c>
    </row>
  </sheetData>
  <sheetProtection algorithmName="SHA-512" hashValue="TDlAoh9wU6juA6paJqVqdtKTv4qGTCMk9xofKKE6LorrJoUIzzCbd2KPn9eDZFw56u1XAtdwTrT9IOHDvOXLjg==" saltValue="6dctyPvEEPq5Q3rqZ1YjGQ=="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A43DD-36CD-4763-A96F-4FE24BB81876}">
  <sheetPr>
    <pageSetUpPr fitToPage="1"/>
  </sheetPr>
  <dimension ref="A1:AF69"/>
  <sheetViews>
    <sheetView zoomScale="84" zoomScaleNormal="84" workbookViewId="0">
      <pane xSplit="3" ySplit="2" topLeftCell="D3" activePane="bottomRight" state="frozen"/>
      <selection pane="bottomRight" sqref="A1:C1"/>
      <selection pane="bottomLeft" activeCell="A3" sqref="A3"/>
      <selection pane="topRight" activeCell="D1" sqref="D1"/>
    </sheetView>
  </sheetViews>
  <sheetFormatPr defaultColWidth="9.140625" defaultRowHeight="15"/>
  <cols>
    <col min="1" max="1" width="17.5703125" style="1" customWidth="1"/>
    <col min="2" max="2" width="13.5703125" style="10" customWidth="1"/>
    <col min="3" max="3" width="30.42578125" style="10" customWidth="1"/>
    <col min="4" max="4" width="52.85546875" style="19" customWidth="1"/>
    <col min="5" max="5" width="51.5703125" style="19" customWidth="1"/>
    <col min="6" max="6" width="32.85546875" style="19" customWidth="1"/>
    <col min="7" max="7" width="37.5703125" style="19" customWidth="1"/>
    <col min="8" max="8" width="32" style="19" customWidth="1"/>
    <col min="9" max="9" width="40.5703125" style="19" customWidth="1"/>
    <col min="10" max="10" width="37.5703125" style="19" customWidth="1"/>
    <col min="11" max="11" width="16.5703125" style="19" customWidth="1"/>
    <col min="12" max="12" width="36.140625" style="19" customWidth="1"/>
    <col min="13" max="13" width="28.42578125" style="19" customWidth="1"/>
    <col min="14" max="14" width="31.42578125" style="19" customWidth="1"/>
    <col min="15" max="15" width="29.5703125" style="19" customWidth="1"/>
    <col min="16" max="16" width="34.85546875" style="19" customWidth="1"/>
    <col min="17" max="17" width="33.5703125" style="19" customWidth="1"/>
    <col min="18" max="18" width="38.42578125" style="19" customWidth="1"/>
    <col min="19" max="19" width="32.85546875" style="19" customWidth="1"/>
    <col min="20" max="20" width="32.42578125" style="19" customWidth="1"/>
    <col min="21" max="21" width="34.42578125" style="19" customWidth="1"/>
    <col min="22" max="22" width="30.5703125" style="19" customWidth="1"/>
    <col min="23" max="23" width="20.42578125" style="19" customWidth="1"/>
    <col min="24" max="24" width="25.85546875" style="19" customWidth="1"/>
    <col min="25" max="25" width="27.42578125" style="19" customWidth="1"/>
    <col min="26" max="26" width="29.42578125" style="19" customWidth="1"/>
    <col min="27" max="27" width="24.5703125" style="19" customWidth="1"/>
    <col min="28" max="28" width="24.42578125" style="19" customWidth="1"/>
    <col min="29" max="29" width="20.85546875" style="19" customWidth="1"/>
    <col min="30" max="30" width="23.5703125" style="19" customWidth="1"/>
    <col min="31" max="32" width="17.140625" style="19" customWidth="1"/>
    <col min="33" max="16384" width="9.140625" style="1"/>
  </cols>
  <sheetData>
    <row r="1" spans="1:32">
      <c r="A1" s="69" t="s">
        <v>0</v>
      </c>
      <c r="B1" s="70"/>
      <c r="C1" s="71"/>
    </row>
    <row r="2" spans="1:32" ht="25.5">
      <c r="A2" s="2" t="s">
        <v>1</v>
      </c>
      <c r="B2" s="2" t="s">
        <v>2</v>
      </c>
      <c r="C2" s="53" t="s">
        <v>3</v>
      </c>
      <c r="D2" s="14" t="s">
        <v>4</v>
      </c>
      <c r="E2" s="14" t="s">
        <v>5</v>
      </c>
      <c r="F2" s="14" t="s">
        <v>6</v>
      </c>
      <c r="G2" s="14" t="s">
        <v>7</v>
      </c>
      <c r="H2" s="14" t="s">
        <v>8</v>
      </c>
      <c r="I2" s="14" t="s">
        <v>9</v>
      </c>
      <c r="J2" s="14" t="s">
        <v>10</v>
      </c>
      <c r="K2" s="14" t="s">
        <v>11</v>
      </c>
      <c r="L2" s="14" t="s">
        <v>12</v>
      </c>
      <c r="M2" s="14" t="s">
        <v>13</v>
      </c>
      <c r="N2" s="14" t="s">
        <v>14</v>
      </c>
      <c r="O2" s="14" t="s">
        <v>15</v>
      </c>
      <c r="P2" s="14" t="s">
        <v>16</v>
      </c>
      <c r="Q2" s="15" t="s">
        <v>17</v>
      </c>
      <c r="R2" s="14" t="s">
        <v>18</v>
      </c>
      <c r="S2" s="14" t="s">
        <v>19</v>
      </c>
      <c r="T2" s="14" t="s">
        <v>20</v>
      </c>
      <c r="U2" s="15" t="s">
        <v>21</v>
      </c>
      <c r="V2" s="15" t="s">
        <v>22</v>
      </c>
      <c r="W2" s="14" t="s">
        <v>23</v>
      </c>
      <c r="X2" s="14" t="s">
        <v>24</v>
      </c>
      <c r="Y2" s="14" t="s">
        <v>25</v>
      </c>
      <c r="Z2" s="14" t="s">
        <v>26</v>
      </c>
      <c r="AA2" s="14" t="s">
        <v>27</v>
      </c>
      <c r="AB2" s="15" t="s">
        <v>28</v>
      </c>
      <c r="AC2" s="14" t="s">
        <v>29</v>
      </c>
      <c r="AD2" s="14" t="s">
        <v>30</v>
      </c>
      <c r="AE2" s="15" t="s">
        <v>31</v>
      </c>
      <c r="AF2" s="14" t="s">
        <v>32</v>
      </c>
    </row>
    <row r="3" spans="1:32" s="4" customFormat="1" ht="331.5">
      <c r="A3" s="72" t="s">
        <v>33</v>
      </c>
      <c r="B3" s="12" t="s">
        <v>34</v>
      </c>
      <c r="C3" s="6" t="s">
        <v>35</v>
      </c>
      <c r="D3" s="8" t="s">
        <v>36</v>
      </c>
      <c r="E3" s="65" t="s">
        <v>37</v>
      </c>
      <c r="F3" s="8" t="s">
        <v>38</v>
      </c>
      <c r="G3" s="65" t="s">
        <v>39</v>
      </c>
      <c r="H3" s="8" t="s">
        <v>40</v>
      </c>
      <c r="I3" s="8" t="s">
        <v>41</v>
      </c>
      <c r="J3" s="8" t="s">
        <v>42</v>
      </c>
      <c r="K3" s="8"/>
      <c r="L3" s="8" t="s">
        <v>43</v>
      </c>
      <c r="M3" s="8" t="s">
        <v>44</v>
      </c>
      <c r="N3" s="8" t="s">
        <v>45</v>
      </c>
      <c r="O3" s="8" t="s">
        <v>46</v>
      </c>
      <c r="P3" s="8" t="s">
        <v>47</v>
      </c>
      <c r="Q3" s="8" t="s">
        <v>48</v>
      </c>
      <c r="R3" s="8" t="s">
        <v>49</v>
      </c>
      <c r="S3" s="8" t="s">
        <v>50</v>
      </c>
      <c r="T3" s="8" t="s">
        <v>51</v>
      </c>
      <c r="U3" s="8" t="s">
        <v>52</v>
      </c>
      <c r="V3" s="8" t="s">
        <v>53</v>
      </c>
      <c r="W3" s="8" t="s">
        <v>54</v>
      </c>
      <c r="X3" s="8" t="s">
        <v>55</v>
      </c>
      <c r="Y3" s="8" t="s">
        <v>56</v>
      </c>
      <c r="Z3" s="8" t="s">
        <v>57</v>
      </c>
      <c r="AA3" s="8" t="s">
        <v>58</v>
      </c>
      <c r="AB3" s="8" t="s">
        <v>59</v>
      </c>
      <c r="AC3" s="8" t="s">
        <v>60</v>
      </c>
      <c r="AD3" s="8" t="s">
        <v>61</v>
      </c>
      <c r="AE3" s="9" t="s">
        <v>62</v>
      </c>
      <c r="AF3" s="9" t="s">
        <v>63</v>
      </c>
    </row>
    <row r="4" spans="1:32" s="4" customFormat="1" ht="165.75">
      <c r="A4" s="73"/>
      <c r="B4" s="12" t="s">
        <v>64</v>
      </c>
      <c r="C4" s="6" t="s">
        <v>65</v>
      </c>
      <c r="D4" s="9" t="s">
        <v>66</v>
      </c>
      <c r="E4" s="21" t="s">
        <v>67</v>
      </c>
      <c r="F4" s="9" t="s">
        <v>68</v>
      </c>
      <c r="G4" s="8"/>
      <c r="H4" s="8"/>
      <c r="I4" s="9" t="s">
        <v>69</v>
      </c>
      <c r="J4" s="8"/>
      <c r="K4" s="8"/>
      <c r="L4" s="9" t="s">
        <v>70</v>
      </c>
      <c r="M4" s="8"/>
      <c r="N4" s="8"/>
      <c r="O4" s="8"/>
      <c r="P4" s="8"/>
      <c r="Q4" s="8"/>
      <c r="R4" s="8" t="s">
        <v>71</v>
      </c>
      <c r="S4" s="8" t="s">
        <v>72</v>
      </c>
      <c r="T4" s="9"/>
      <c r="U4" s="8"/>
      <c r="V4" s="8"/>
      <c r="W4" s="8"/>
      <c r="X4" s="8"/>
      <c r="Y4" s="8"/>
      <c r="Z4" s="8"/>
      <c r="AA4" s="8"/>
      <c r="AB4" s="8"/>
      <c r="AC4" s="8"/>
      <c r="AD4" s="22" t="s">
        <v>73</v>
      </c>
      <c r="AE4" s="20"/>
      <c r="AF4" s="20"/>
    </row>
    <row r="5" spans="1:32" s="3" customFormat="1" ht="357" customHeight="1">
      <c r="A5" s="73"/>
      <c r="B5" s="12" t="s">
        <v>74</v>
      </c>
      <c r="C5" s="18" t="s">
        <v>75</v>
      </c>
      <c r="D5" s="9" t="s">
        <v>76</v>
      </c>
      <c r="E5" s="23" t="s">
        <v>77</v>
      </c>
      <c r="F5" s="24"/>
      <c r="G5" s="25" t="s">
        <v>78</v>
      </c>
      <c r="H5" s="24"/>
      <c r="I5" s="24"/>
      <c r="J5" s="26" t="s">
        <v>79</v>
      </c>
      <c r="K5" s="24"/>
      <c r="L5" s="24"/>
      <c r="M5" s="24"/>
      <c r="N5" s="24"/>
      <c r="O5" s="24"/>
      <c r="P5" s="23" t="s">
        <v>80</v>
      </c>
      <c r="Q5" s="24"/>
      <c r="R5" s="8" t="s">
        <v>81</v>
      </c>
      <c r="S5" s="8" t="s">
        <v>82</v>
      </c>
      <c r="T5" s="9"/>
      <c r="U5" s="24"/>
      <c r="V5" s="24"/>
      <c r="W5" s="24"/>
      <c r="X5" s="24"/>
      <c r="Y5" s="26" t="s">
        <v>83</v>
      </c>
      <c r="Z5" s="24"/>
      <c r="AA5" s="24"/>
      <c r="AB5" s="27" t="s">
        <v>84</v>
      </c>
      <c r="AC5" s="24"/>
      <c r="AD5" s="16" t="s">
        <v>85</v>
      </c>
      <c r="AE5" s="24"/>
      <c r="AF5" s="24"/>
    </row>
    <row r="6" spans="1:32" ht="97.7" customHeight="1">
      <c r="A6" s="73"/>
      <c r="B6" s="12" t="s">
        <v>86</v>
      </c>
      <c r="C6" s="6" t="s">
        <v>87</v>
      </c>
      <c r="D6" s="7"/>
      <c r="E6" s="7"/>
      <c r="F6" s="7"/>
      <c r="G6" s="7"/>
      <c r="H6" s="7"/>
      <c r="I6" s="9" t="s">
        <v>88</v>
      </c>
      <c r="J6" s="26" t="s">
        <v>89</v>
      </c>
      <c r="K6" s="7"/>
      <c r="L6" s="7"/>
      <c r="M6" s="7"/>
      <c r="N6" s="7"/>
      <c r="O6" s="7"/>
      <c r="P6" s="7"/>
      <c r="Q6" s="7"/>
      <c r="R6" s="9" t="s">
        <v>90</v>
      </c>
      <c r="S6" s="8" t="s">
        <v>91</v>
      </c>
      <c r="T6" s="7"/>
      <c r="U6" s="7"/>
      <c r="V6" s="7"/>
      <c r="W6" s="7"/>
      <c r="X6" s="7"/>
      <c r="Y6" s="7"/>
      <c r="Z6" s="7"/>
      <c r="AA6" s="7"/>
      <c r="AB6" s="7"/>
      <c r="AC6" s="7"/>
      <c r="AD6" s="28" t="s">
        <v>92</v>
      </c>
      <c r="AE6" s="7"/>
      <c r="AF6" s="7"/>
    </row>
    <row r="7" spans="1:32" ht="262.7" customHeight="1">
      <c r="A7" s="73"/>
      <c r="B7" s="12" t="s">
        <v>93</v>
      </c>
      <c r="C7" s="6" t="s">
        <v>94</v>
      </c>
      <c r="D7" s="7"/>
      <c r="E7" s="7"/>
      <c r="F7" s="7"/>
      <c r="G7" s="7"/>
      <c r="H7" s="7"/>
      <c r="I7" s="9" t="s">
        <v>95</v>
      </c>
      <c r="J7" s="9" t="s">
        <v>96</v>
      </c>
      <c r="K7" s="7"/>
      <c r="L7" s="7"/>
      <c r="M7" s="7"/>
      <c r="N7" s="7"/>
      <c r="O7" s="7"/>
      <c r="P7" s="7"/>
      <c r="Q7" s="7"/>
      <c r="R7" s="9" t="s">
        <v>97</v>
      </c>
      <c r="S7" s="11" t="s">
        <v>98</v>
      </c>
      <c r="T7" s="7"/>
      <c r="U7" s="7"/>
      <c r="V7" s="7"/>
      <c r="W7" s="7"/>
      <c r="X7" s="7"/>
      <c r="Y7" s="7"/>
      <c r="Z7" s="7"/>
      <c r="AA7" s="7"/>
      <c r="AB7" s="7"/>
      <c r="AC7" s="7"/>
      <c r="AD7" s="26" t="s">
        <v>99</v>
      </c>
      <c r="AE7" s="7"/>
      <c r="AF7" s="7"/>
    </row>
    <row r="8" spans="1:32" ht="294">
      <c r="A8" s="74" t="s">
        <v>100</v>
      </c>
      <c r="B8" s="12" t="s">
        <v>101</v>
      </c>
      <c r="C8" s="6" t="s">
        <v>102</v>
      </c>
      <c r="D8" s="9" t="s">
        <v>103</v>
      </c>
      <c r="E8" s="7"/>
      <c r="F8" s="7"/>
      <c r="G8" s="7"/>
      <c r="H8" s="11" t="s">
        <v>104</v>
      </c>
      <c r="I8" s="9" t="s">
        <v>105</v>
      </c>
      <c r="J8" s="9" t="s">
        <v>106</v>
      </c>
      <c r="K8" s="7"/>
      <c r="L8" s="7"/>
      <c r="M8" s="7"/>
      <c r="N8" s="7"/>
      <c r="O8" s="7"/>
      <c r="P8" s="8" t="s">
        <v>107</v>
      </c>
      <c r="Q8" s="7"/>
      <c r="R8" s="9" t="s">
        <v>108</v>
      </c>
      <c r="S8" s="8" t="s">
        <v>109</v>
      </c>
      <c r="T8" s="7"/>
      <c r="U8" s="7"/>
      <c r="V8" s="7"/>
      <c r="W8" s="7"/>
      <c r="X8" s="7"/>
      <c r="Y8" s="7"/>
      <c r="Z8" s="7"/>
      <c r="AA8" s="7"/>
      <c r="AB8" s="7"/>
      <c r="AC8" s="7"/>
      <c r="AD8" s="22" t="s">
        <v>110</v>
      </c>
      <c r="AE8" s="7"/>
      <c r="AF8" s="7"/>
    </row>
    <row r="9" spans="1:32" ht="136.69999999999999" customHeight="1">
      <c r="A9" s="74"/>
      <c r="B9" s="12" t="s">
        <v>111</v>
      </c>
      <c r="C9" s="6" t="s">
        <v>112</v>
      </c>
      <c r="D9" s="9" t="s">
        <v>113</v>
      </c>
      <c r="E9" s="7"/>
      <c r="F9" s="7"/>
      <c r="G9" s="7"/>
      <c r="H9" s="7"/>
      <c r="I9" s="9" t="s">
        <v>114</v>
      </c>
      <c r="J9" s="9" t="s">
        <v>115</v>
      </c>
      <c r="K9" s="7"/>
      <c r="L9" s="7"/>
      <c r="M9" s="7"/>
      <c r="N9" s="7"/>
      <c r="O9" s="7"/>
      <c r="P9" s="7"/>
      <c r="Q9" s="7"/>
      <c r="R9" s="11" t="s">
        <v>116</v>
      </c>
      <c r="S9" s="8" t="s">
        <v>117</v>
      </c>
      <c r="T9" s="9"/>
      <c r="U9" s="7"/>
      <c r="V9" s="7"/>
      <c r="W9" s="7"/>
      <c r="X9" s="7"/>
      <c r="Y9" s="7"/>
      <c r="Z9" s="7"/>
      <c r="AA9" s="7"/>
      <c r="AB9" s="7"/>
      <c r="AC9" s="7"/>
      <c r="AD9" s="22" t="s">
        <v>117</v>
      </c>
      <c r="AE9" s="7"/>
      <c r="AF9" s="7"/>
    </row>
    <row r="10" spans="1:32" ht="51">
      <c r="A10" s="74"/>
      <c r="B10" s="12" t="s">
        <v>118</v>
      </c>
      <c r="C10" s="6" t="s">
        <v>119</v>
      </c>
      <c r="D10" s="7"/>
      <c r="E10" s="7"/>
      <c r="F10" s="7"/>
      <c r="G10" s="7"/>
      <c r="H10" s="7"/>
      <c r="I10" s="7"/>
      <c r="J10" s="9" t="s">
        <v>120</v>
      </c>
      <c r="K10" s="7"/>
      <c r="L10" s="7"/>
      <c r="M10" s="7"/>
      <c r="N10" s="7"/>
      <c r="O10" s="7"/>
      <c r="P10" s="7"/>
      <c r="Q10" s="7"/>
      <c r="R10" s="7"/>
      <c r="S10" s="8" t="s">
        <v>121</v>
      </c>
      <c r="T10" s="7"/>
      <c r="U10" s="7"/>
      <c r="V10" s="7"/>
      <c r="W10" s="7"/>
      <c r="X10" s="7"/>
      <c r="Y10" s="7"/>
      <c r="Z10" s="7"/>
      <c r="AA10" s="7"/>
      <c r="AB10" s="7"/>
      <c r="AC10" s="7"/>
      <c r="AD10" s="22" t="s">
        <v>122</v>
      </c>
      <c r="AE10" s="7"/>
      <c r="AF10" s="7"/>
    </row>
    <row r="11" spans="1:32" s="5" customFormat="1" ht="25.5">
      <c r="A11" s="75" t="s">
        <v>123</v>
      </c>
      <c r="B11" s="13" t="s">
        <v>124</v>
      </c>
      <c r="C11" s="6" t="s">
        <v>125</v>
      </c>
      <c r="D11" s="29">
        <v>0.58989999999999998</v>
      </c>
      <c r="E11" s="29">
        <v>0.98119999999999996</v>
      </c>
      <c r="F11" s="29">
        <v>0.76029999999999998</v>
      </c>
      <c r="G11" s="29">
        <v>0.66859999999999997</v>
      </c>
      <c r="H11" s="29">
        <v>0.74209999999999998</v>
      </c>
      <c r="I11" s="29">
        <v>0.77539999999999998</v>
      </c>
      <c r="J11" s="29">
        <v>0.88239999999999996</v>
      </c>
      <c r="K11" s="29">
        <v>0.69420000000000004</v>
      </c>
      <c r="L11" s="29">
        <v>0.8004</v>
      </c>
      <c r="M11" s="29">
        <v>0.81059999999999999</v>
      </c>
      <c r="N11" s="29">
        <v>0.85599999999999998</v>
      </c>
      <c r="O11" s="29">
        <v>0.81240000000000001</v>
      </c>
      <c r="P11" s="29">
        <v>0.57879999999999998</v>
      </c>
      <c r="Q11" s="29">
        <v>0.72250000000000003</v>
      </c>
      <c r="R11" s="29">
        <v>0.6391</v>
      </c>
      <c r="S11" s="29">
        <v>0.71350000000000002</v>
      </c>
      <c r="T11" s="29">
        <v>0.91669999999999996</v>
      </c>
      <c r="U11" s="29">
        <v>0.6825</v>
      </c>
      <c r="V11" s="29">
        <v>0.68420000000000003</v>
      </c>
      <c r="W11" s="29">
        <v>0.94810000000000005</v>
      </c>
      <c r="X11" s="30">
        <v>0.92569999999999997</v>
      </c>
      <c r="Y11" s="30">
        <v>0.6008</v>
      </c>
      <c r="Z11" s="30">
        <v>0.66849999999999998</v>
      </c>
      <c r="AA11" s="30">
        <v>0.54330000000000001</v>
      </c>
      <c r="AB11" s="30">
        <v>0.88239999999999996</v>
      </c>
      <c r="AC11" s="30">
        <v>0.53820000000000001</v>
      </c>
      <c r="AD11" s="30">
        <v>0.55430000000000001</v>
      </c>
      <c r="AE11" s="8"/>
      <c r="AF11" s="8"/>
    </row>
    <row r="12" spans="1:32">
      <c r="A12" s="76"/>
      <c r="B12" s="63" t="s">
        <v>126</v>
      </c>
      <c r="C12" s="6" t="s">
        <v>127</v>
      </c>
      <c r="D12" s="31">
        <v>8901064</v>
      </c>
      <c r="E12" s="31">
        <v>11522440</v>
      </c>
      <c r="F12" s="31">
        <v>6851482</v>
      </c>
      <c r="G12" s="31">
        <v>1229000</v>
      </c>
      <c r="H12" s="31">
        <v>10693939</v>
      </c>
      <c r="I12" s="31">
        <v>83166711</v>
      </c>
      <c r="J12" s="31">
        <v>5822763</v>
      </c>
      <c r="K12" s="31">
        <v>1328976</v>
      </c>
      <c r="L12" s="31">
        <v>10640000</v>
      </c>
      <c r="M12" s="31">
        <v>47420000</v>
      </c>
      <c r="N12" s="31">
        <v>5525292</v>
      </c>
      <c r="O12" s="31">
        <v>67485531</v>
      </c>
      <c r="P12" s="31">
        <v>4058165</v>
      </c>
      <c r="Q12" s="31">
        <v>9710000</v>
      </c>
      <c r="R12" s="31">
        <v>5033000</v>
      </c>
      <c r="S12" s="31">
        <v>59110000</v>
      </c>
      <c r="T12" s="31">
        <v>626108</v>
      </c>
      <c r="U12" s="31">
        <v>2801000</v>
      </c>
      <c r="V12" s="31">
        <v>1884000</v>
      </c>
      <c r="W12" s="31">
        <v>518536</v>
      </c>
      <c r="X12" s="32">
        <v>17530000</v>
      </c>
      <c r="Y12" s="32">
        <v>37750000</v>
      </c>
      <c r="Z12" s="32">
        <v>10330000</v>
      </c>
      <c r="AA12" s="32">
        <v>19354339</v>
      </c>
      <c r="AB12" s="32">
        <v>10420000</v>
      </c>
      <c r="AC12" s="32">
        <v>5447000</v>
      </c>
      <c r="AD12" s="32">
        <v>2108000</v>
      </c>
      <c r="AE12" s="32">
        <v>7543825</v>
      </c>
      <c r="AF12" s="32">
        <v>6589069</v>
      </c>
    </row>
    <row r="13" spans="1:32" ht="25.5">
      <c r="A13" s="76"/>
      <c r="B13" s="63" t="s">
        <v>128</v>
      </c>
      <c r="C13" s="6" t="s">
        <v>129</v>
      </c>
      <c r="D13" s="24"/>
      <c r="E13" s="24"/>
      <c r="F13" s="24"/>
      <c r="G13" s="31"/>
      <c r="H13" s="24"/>
      <c r="I13" s="24"/>
      <c r="J13" s="24"/>
      <c r="K13" s="24"/>
      <c r="L13" s="24"/>
      <c r="M13" s="24"/>
      <c r="N13" s="24"/>
      <c r="O13" s="24"/>
      <c r="P13" s="24"/>
      <c r="Q13" s="24"/>
      <c r="R13" s="24"/>
      <c r="S13" s="24"/>
      <c r="T13" s="24"/>
      <c r="U13" s="24"/>
      <c r="V13" s="24"/>
      <c r="W13" s="24"/>
      <c r="X13" s="7"/>
      <c r="Y13" s="7"/>
      <c r="Z13" s="7"/>
      <c r="AA13" s="33"/>
      <c r="AB13" s="7"/>
      <c r="AC13" s="7"/>
      <c r="AD13" s="7"/>
      <c r="AE13" s="7"/>
      <c r="AF13" s="7"/>
    </row>
    <row r="14" spans="1:32" ht="25.5">
      <c r="A14" s="77"/>
      <c r="B14" s="63" t="s">
        <v>130</v>
      </c>
      <c r="C14" s="6" t="s">
        <v>131</v>
      </c>
      <c r="D14" s="34">
        <v>108</v>
      </c>
      <c r="E14" s="34">
        <v>378.24</v>
      </c>
      <c r="F14" s="34">
        <v>63</v>
      </c>
      <c r="G14" s="34">
        <v>148</v>
      </c>
      <c r="H14" s="34">
        <v>133.30000000000001</v>
      </c>
      <c r="I14" s="34">
        <v>232.3</v>
      </c>
      <c r="J14" s="34">
        <v>129</v>
      </c>
      <c r="K14" s="34">
        <v>28.44</v>
      </c>
      <c r="L14" s="34">
        <v>81.3</v>
      </c>
      <c r="M14" s="34">
        <v>93.8</v>
      </c>
      <c r="N14" s="34">
        <v>16.3</v>
      </c>
      <c r="O14" s="34">
        <v>103.6</v>
      </c>
      <c r="P14" s="34">
        <v>75.400000000000006</v>
      </c>
      <c r="Q14" s="34">
        <v>105.1</v>
      </c>
      <c r="R14" s="34">
        <v>65.3</v>
      </c>
      <c r="S14" s="34">
        <v>196.1</v>
      </c>
      <c r="T14" s="34">
        <v>242.08</v>
      </c>
      <c r="U14" s="34">
        <v>54</v>
      </c>
      <c r="V14" s="34">
        <v>36</v>
      </c>
      <c r="W14" s="34">
        <v>1648</v>
      </c>
      <c r="X14" s="35">
        <v>422.46</v>
      </c>
      <c r="Y14" s="35">
        <v>123</v>
      </c>
      <c r="Z14" s="35">
        <v>113.5</v>
      </c>
      <c r="AA14" s="35">
        <v>84.4</v>
      </c>
      <c r="AB14" s="35">
        <v>23</v>
      </c>
      <c r="AC14" s="35">
        <v>111.3</v>
      </c>
      <c r="AD14" s="35">
        <v>103.9</v>
      </c>
      <c r="AE14" s="7">
        <v>241.8</v>
      </c>
      <c r="AF14" s="7">
        <v>470</v>
      </c>
    </row>
    <row r="15" spans="1:32">
      <c r="A15" s="66" t="s">
        <v>132</v>
      </c>
      <c r="B15" s="63" t="s">
        <v>133</v>
      </c>
      <c r="C15" s="6" t="s">
        <v>134</v>
      </c>
      <c r="D15" s="24">
        <v>2020</v>
      </c>
      <c r="E15" s="24">
        <v>2020</v>
      </c>
      <c r="F15" s="24">
        <v>2020</v>
      </c>
      <c r="G15" s="24">
        <v>2019</v>
      </c>
      <c r="H15" s="24">
        <v>2021</v>
      </c>
      <c r="I15" s="24">
        <v>2020</v>
      </c>
      <c r="J15" s="24">
        <v>2020</v>
      </c>
      <c r="K15" s="24">
        <v>2021</v>
      </c>
      <c r="L15" s="24">
        <v>2020</v>
      </c>
      <c r="M15" s="24">
        <v>2020</v>
      </c>
      <c r="N15" s="24">
        <v>2021</v>
      </c>
      <c r="O15" s="24">
        <v>2020</v>
      </c>
      <c r="P15" s="24">
        <v>2021</v>
      </c>
      <c r="Q15" s="24">
        <v>2020</v>
      </c>
      <c r="R15" s="24">
        <v>2020</v>
      </c>
      <c r="S15" s="24">
        <v>2021</v>
      </c>
      <c r="T15" s="24">
        <v>2020</v>
      </c>
      <c r="U15" s="24">
        <v>2021</v>
      </c>
      <c r="V15" s="24">
        <v>2019</v>
      </c>
      <c r="W15" s="24">
        <v>2021</v>
      </c>
      <c r="X15" s="7">
        <v>2020</v>
      </c>
      <c r="Y15" s="7">
        <v>2021</v>
      </c>
      <c r="Z15" s="7">
        <v>2020</v>
      </c>
      <c r="AA15" s="7">
        <v>2019</v>
      </c>
      <c r="AB15" s="7"/>
      <c r="AC15" s="7"/>
      <c r="AD15" s="7"/>
      <c r="AE15" s="7">
        <v>2021</v>
      </c>
      <c r="AF15" s="7">
        <v>2021</v>
      </c>
    </row>
    <row r="16" spans="1:32" ht="39">
      <c r="A16" s="67"/>
      <c r="B16" s="63" t="s">
        <v>135</v>
      </c>
      <c r="C16" s="6" t="s">
        <v>136</v>
      </c>
      <c r="D16" s="31">
        <v>7400000</v>
      </c>
      <c r="E16" s="31"/>
      <c r="F16" s="31">
        <v>2829000</v>
      </c>
      <c r="G16" s="31">
        <v>571070</v>
      </c>
      <c r="H16" s="31">
        <v>5352705</v>
      </c>
      <c r="I16" s="31">
        <v>50993000</v>
      </c>
      <c r="J16" s="31">
        <v>10886022.779999999</v>
      </c>
      <c r="K16" s="36"/>
      <c r="L16" s="31">
        <v>4516592</v>
      </c>
      <c r="M16" s="37">
        <v>21989317</v>
      </c>
      <c r="N16" s="37">
        <v>3376165</v>
      </c>
      <c r="O16" s="37">
        <v>33544000</v>
      </c>
      <c r="P16" s="31">
        <v>1766560</v>
      </c>
      <c r="Q16" s="31">
        <v>6940000</v>
      </c>
      <c r="R16" s="31">
        <v>3210220</v>
      </c>
      <c r="S16" s="38" t="s">
        <v>137</v>
      </c>
      <c r="T16" s="24"/>
      <c r="U16" s="24"/>
      <c r="V16" s="24"/>
      <c r="W16" s="31">
        <v>316603</v>
      </c>
      <c r="X16" s="7"/>
      <c r="Y16" s="32">
        <v>13673583</v>
      </c>
      <c r="Z16" s="39" t="s">
        <v>138</v>
      </c>
      <c r="AA16" s="32">
        <v>4632802</v>
      </c>
      <c r="AB16" s="32" t="s">
        <v>139</v>
      </c>
      <c r="AC16" s="32">
        <v>2702186.26</v>
      </c>
      <c r="AD16" s="32">
        <v>1091177</v>
      </c>
      <c r="AE16" s="32">
        <v>4030008.4367</v>
      </c>
      <c r="AF16" s="32">
        <v>3156253.6068540001</v>
      </c>
    </row>
    <row r="17" spans="1:32">
      <c r="A17" s="67"/>
      <c r="B17" s="63" t="s">
        <v>140</v>
      </c>
      <c r="C17" s="6" t="s">
        <v>141</v>
      </c>
      <c r="D17" s="7"/>
      <c r="E17" s="7"/>
      <c r="F17" s="7"/>
      <c r="G17" s="7"/>
      <c r="H17" s="7"/>
      <c r="I17" s="7"/>
      <c r="J17" s="7"/>
      <c r="K17" s="7"/>
      <c r="L17" s="7"/>
      <c r="M17" s="7"/>
      <c r="N17" s="7"/>
      <c r="O17" s="7"/>
      <c r="P17" s="7"/>
      <c r="Q17" s="7"/>
      <c r="R17" s="7"/>
      <c r="S17" s="54">
        <v>0.64</v>
      </c>
      <c r="T17" s="7"/>
      <c r="U17" s="7"/>
      <c r="V17" s="7"/>
      <c r="W17" s="7"/>
      <c r="X17" s="7"/>
      <c r="Y17" s="7"/>
      <c r="Z17" s="54">
        <v>0.38</v>
      </c>
      <c r="AA17" s="7"/>
      <c r="AB17" s="7"/>
      <c r="AC17" s="7"/>
      <c r="AD17" s="55">
        <v>0.74199999999999999</v>
      </c>
      <c r="AE17" s="7"/>
      <c r="AF17" s="55">
        <v>0.70199999999999996</v>
      </c>
    </row>
    <row r="18" spans="1:32" ht="90">
      <c r="A18" s="67"/>
      <c r="B18" s="63" t="s">
        <v>142</v>
      </c>
      <c r="C18" s="6" t="s">
        <v>143</v>
      </c>
      <c r="D18" s="31" t="s">
        <v>144</v>
      </c>
      <c r="E18" s="31">
        <v>4648978</v>
      </c>
      <c r="F18" s="36"/>
      <c r="G18" s="36"/>
      <c r="H18" s="40" t="s">
        <v>145</v>
      </c>
      <c r="I18" s="31"/>
      <c r="J18" s="31" t="s">
        <v>146</v>
      </c>
      <c r="K18" s="40" t="s">
        <v>147</v>
      </c>
      <c r="L18" s="40" t="s">
        <v>148</v>
      </c>
      <c r="M18" s="40" t="s">
        <v>149</v>
      </c>
      <c r="N18" s="31">
        <v>465178</v>
      </c>
      <c r="O18" s="24"/>
      <c r="P18" s="40" t="s">
        <v>150</v>
      </c>
      <c r="Q18" s="40">
        <v>781835.696</v>
      </c>
      <c r="R18" s="31">
        <v>351204</v>
      </c>
      <c r="S18" s="38">
        <v>7387200</v>
      </c>
      <c r="T18" s="40" t="s">
        <v>151</v>
      </c>
      <c r="U18" s="24"/>
      <c r="V18" s="40" t="s">
        <v>152</v>
      </c>
      <c r="W18" s="40" t="s">
        <v>153</v>
      </c>
      <c r="X18" s="7"/>
      <c r="Y18" s="32" t="s">
        <v>154</v>
      </c>
      <c r="Z18" s="32">
        <v>123929</v>
      </c>
      <c r="AA18" s="32">
        <v>111131</v>
      </c>
      <c r="AB18" s="32" t="s">
        <v>155</v>
      </c>
      <c r="AC18" s="32">
        <v>386029.14999999997</v>
      </c>
      <c r="AD18" s="7"/>
      <c r="AE18" s="32">
        <v>549899.83660000004</v>
      </c>
      <c r="AF18" s="32">
        <v>1109045.4411460001</v>
      </c>
    </row>
    <row r="19" spans="1:32" ht="25.5">
      <c r="A19" s="67"/>
      <c r="B19" s="63" t="s">
        <v>156</v>
      </c>
      <c r="C19" s="6" t="s">
        <v>157</v>
      </c>
      <c r="D19" s="24"/>
      <c r="E19" s="24"/>
      <c r="F19" s="41">
        <v>0.998</v>
      </c>
      <c r="G19" s="41">
        <v>0.71596663954434503</v>
      </c>
      <c r="H19" s="24"/>
      <c r="I19" s="24"/>
      <c r="J19" s="24"/>
      <c r="K19" s="24"/>
      <c r="L19" s="24"/>
      <c r="M19" s="24"/>
      <c r="N19" s="24"/>
      <c r="O19" s="24"/>
      <c r="P19" s="41">
        <v>0.998</v>
      </c>
      <c r="Q19" s="24"/>
      <c r="R19" s="41">
        <v>0.64</v>
      </c>
      <c r="S19" s="42">
        <v>0.95</v>
      </c>
      <c r="T19" s="24"/>
      <c r="U19" s="24"/>
      <c r="V19" s="24"/>
      <c r="W19" s="24"/>
      <c r="X19" s="7"/>
      <c r="Y19" s="43">
        <v>1</v>
      </c>
      <c r="Z19" s="7"/>
      <c r="AA19" s="7"/>
      <c r="AB19" s="7"/>
      <c r="AC19" s="7"/>
      <c r="AD19" s="7"/>
      <c r="AE19" s="7"/>
      <c r="AF19" s="7"/>
    </row>
    <row r="20" spans="1:32" ht="77.25">
      <c r="A20" s="67"/>
      <c r="B20" s="63" t="s">
        <v>158</v>
      </c>
      <c r="C20" s="6" t="s">
        <v>159</v>
      </c>
      <c r="D20" s="31"/>
      <c r="E20" s="31"/>
      <c r="F20" s="31"/>
      <c r="G20" s="31">
        <v>480130</v>
      </c>
      <c r="H20" s="31">
        <v>1276585</v>
      </c>
      <c r="I20" s="31">
        <v>34379000</v>
      </c>
      <c r="J20" s="31"/>
      <c r="K20" s="31"/>
      <c r="L20" s="31"/>
      <c r="M20" s="31">
        <v>8919824</v>
      </c>
      <c r="N20" s="31">
        <v>1450097</v>
      </c>
      <c r="O20" s="37"/>
      <c r="P20" s="31">
        <v>761683</v>
      </c>
      <c r="Q20" s="40" t="s">
        <v>160</v>
      </c>
      <c r="R20" s="31"/>
      <c r="S20" s="31">
        <v>18954500</v>
      </c>
      <c r="T20" s="31"/>
      <c r="U20" s="31"/>
      <c r="V20" s="24"/>
      <c r="W20" s="31">
        <v>42627</v>
      </c>
      <c r="X20" s="32"/>
      <c r="Y20" s="32">
        <v>3680679.2</v>
      </c>
      <c r="Z20" s="32">
        <v>1134173</v>
      </c>
      <c r="AA20" s="32"/>
      <c r="AB20" s="39" t="s">
        <v>161</v>
      </c>
      <c r="AC20" s="32"/>
      <c r="AD20" s="32"/>
      <c r="AE20" s="32">
        <v>1880595.8651000001</v>
      </c>
      <c r="AF20" s="32">
        <v>2215820</v>
      </c>
    </row>
    <row r="21" spans="1:32">
      <c r="A21" s="67"/>
      <c r="B21" s="63" t="s">
        <v>162</v>
      </c>
      <c r="C21" s="6" t="s">
        <v>163</v>
      </c>
      <c r="D21" s="56">
        <v>0.623</v>
      </c>
      <c r="E21" s="56">
        <v>0.52300000000000002</v>
      </c>
      <c r="F21" s="56">
        <v>0.34599999999999997</v>
      </c>
      <c r="G21" s="56">
        <v>0.16600000000000001</v>
      </c>
      <c r="H21" s="56">
        <v>0.45400000000000001</v>
      </c>
      <c r="I21" s="56">
        <v>0.69599999999999995</v>
      </c>
      <c r="J21" s="56">
        <v>0.45</v>
      </c>
      <c r="K21" s="56">
        <v>0.28899999999999998</v>
      </c>
      <c r="L21" s="56">
        <v>0.21</v>
      </c>
      <c r="M21" s="56">
        <v>0.36399999999999999</v>
      </c>
      <c r="N21" s="56">
        <v>0.41599999999999998</v>
      </c>
      <c r="O21" s="56">
        <v>0.42699999999999999</v>
      </c>
      <c r="P21" s="56">
        <v>0.29499999999999998</v>
      </c>
      <c r="Q21" s="56">
        <v>0.32</v>
      </c>
      <c r="R21" s="56">
        <v>0.40400000000000003</v>
      </c>
      <c r="S21" s="56">
        <v>0.51400000000000001</v>
      </c>
      <c r="T21" s="56">
        <v>0.52800000000000002</v>
      </c>
      <c r="U21" s="56">
        <v>0.45300000000000001</v>
      </c>
      <c r="V21" s="56">
        <v>0.39700000000000002</v>
      </c>
      <c r="W21" s="56">
        <v>0.105</v>
      </c>
      <c r="X21" s="56">
        <v>0.56899999999999995</v>
      </c>
      <c r="Y21" s="56">
        <v>0.38700000000000001</v>
      </c>
      <c r="Z21" s="56">
        <v>0.26500000000000001</v>
      </c>
      <c r="AA21" s="56">
        <v>0.13700000000000001</v>
      </c>
      <c r="AB21" s="56">
        <v>0.38300000000000001</v>
      </c>
      <c r="AC21" s="56">
        <v>0.48849999999999999</v>
      </c>
      <c r="AD21" s="56">
        <v>0.59899999999999998</v>
      </c>
      <c r="AE21" s="56"/>
      <c r="AF21" s="56"/>
    </row>
    <row r="22" spans="1:32" ht="64.5">
      <c r="A22" s="67"/>
      <c r="B22" s="63" t="s">
        <v>164</v>
      </c>
      <c r="C22" s="6" t="s">
        <v>165</v>
      </c>
      <c r="D22" s="31">
        <v>1592000</v>
      </c>
      <c r="E22" s="31">
        <v>1790000</v>
      </c>
      <c r="F22" s="31">
        <v>238000</v>
      </c>
      <c r="G22" s="40" t="s">
        <v>166</v>
      </c>
      <c r="H22" s="31">
        <v>638137</v>
      </c>
      <c r="I22" s="31">
        <v>13443700</v>
      </c>
      <c r="J22" s="31">
        <v>921000</v>
      </c>
      <c r="K22" s="31">
        <v>14000</v>
      </c>
      <c r="L22" s="31">
        <v>283000</v>
      </c>
      <c r="M22" s="31">
        <f>3767*1000</f>
        <v>3767000</v>
      </c>
      <c r="N22" s="31">
        <v>389776</v>
      </c>
      <c r="O22" s="37">
        <v>6533000</v>
      </c>
      <c r="P22" s="31">
        <v>97198</v>
      </c>
      <c r="Q22" s="40" t="s">
        <v>167</v>
      </c>
      <c r="R22" s="40" t="s">
        <v>168</v>
      </c>
      <c r="S22" s="40" t="s">
        <v>169</v>
      </c>
      <c r="T22" s="31">
        <v>117000</v>
      </c>
      <c r="U22" s="31">
        <v>239956</v>
      </c>
      <c r="V22" s="31">
        <v>66000</v>
      </c>
      <c r="W22" s="31">
        <v>1157</v>
      </c>
      <c r="X22" s="32">
        <v>1885000</v>
      </c>
      <c r="Y22" s="32">
        <v>1824323.2</v>
      </c>
      <c r="Z22" s="32">
        <v>80514</v>
      </c>
      <c r="AA22" s="32">
        <v>353000</v>
      </c>
      <c r="AB22" s="32">
        <v>2704000</v>
      </c>
      <c r="AC22" s="32">
        <v>419093.9</v>
      </c>
      <c r="AD22" s="32">
        <v>147000</v>
      </c>
      <c r="AE22" s="32">
        <v>1059738</v>
      </c>
      <c r="AF22" s="32">
        <v>650000</v>
      </c>
    </row>
    <row r="23" spans="1:32" ht="82.5" customHeight="1">
      <c r="A23" s="67"/>
      <c r="B23" s="63" t="s">
        <v>170</v>
      </c>
      <c r="C23" s="6" t="s">
        <v>171</v>
      </c>
      <c r="D23" s="44" t="s">
        <v>172</v>
      </c>
      <c r="E23" s="44"/>
      <c r="F23" s="44" t="s">
        <v>172</v>
      </c>
      <c r="G23" s="44"/>
      <c r="H23" s="44"/>
      <c r="I23" s="44" t="s">
        <v>172</v>
      </c>
      <c r="J23" s="44" t="s">
        <v>173</v>
      </c>
      <c r="K23" s="25" t="s">
        <v>174</v>
      </c>
      <c r="L23" s="44"/>
      <c r="M23" s="7" t="s">
        <v>172</v>
      </c>
      <c r="N23" s="7"/>
      <c r="O23" s="7"/>
      <c r="P23" s="7" t="s">
        <v>172</v>
      </c>
      <c r="Q23" s="7"/>
      <c r="R23" s="7"/>
      <c r="S23" s="7" t="s">
        <v>173</v>
      </c>
      <c r="T23" s="7" t="s">
        <v>173</v>
      </c>
      <c r="U23" s="7"/>
      <c r="V23" s="7"/>
      <c r="W23" s="7"/>
      <c r="X23" s="7"/>
      <c r="Y23" s="7" t="s">
        <v>173</v>
      </c>
      <c r="Z23" s="7" t="s">
        <v>173</v>
      </c>
      <c r="AA23" s="7"/>
      <c r="AB23" s="7"/>
      <c r="AC23" s="7" t="s">
        <v>175</v>
      </c>
      <c r="AD23" s="7"/>
      <c r="AE23" s="7"/>
      <c r="AF23" s="7" t="s">
        <v>176</v>
      </c>
    </row>
    <row r="24" spans="1:32" ht="25.5">
      <c r="A24" s="68"/>
      <c r="B24" s="63" t="s">
        <v>177</v>
      </c>
      <c r="C24" s="6" t="s">
        <v>178</v>
      </c>
      <c r="D24" s="44"/>
      <c r="E24" s="44"/>
      <c r="F24" s="44"/>
      <c r="G24" s="44"/>
      <c r="H24" s="44"/>
      <c r="I24" s="44"/>
      <c r="J24" s="44"/>
      <c r="K24" s="44"/>
      <c r="L24" s="44"/>
      <c r="M24" s="7" t="s">
        <v>179</v>
      </c>
      <c r="N24" s="7"/>
      <c r="O24" s="7"/>
      <c r="P24" s="7"/>
      <c r="Q24" s="7"/>
      <c r="R24" s="7"/>
      <c r="S24" s="7" t="s">
        <v>179</v>
      </c>
      <c r="T24" s="7"/>
      <c r="U24" s="7"/>
      <c r="V24" s="7"/>
      <c r="W24" s="7"/>
      <c r="X24" s="7"/>
      <c r="Y24" s="7"/>
      <c r="Z24" s="7"/>
      <c r="AA24" s="7"/>
      <c r="AB24" s="7"/>
      <c r="AC24" s="7"/>
      <c r="AD24" s="7"/>
      <c r="AE24" s="7"/>
      <c r="AF24" s="7"/>
    </row>
    <row r="25" spans="1:32" ht="90">
      <c r="A25" s="66" t="s">
        <v>180</v>
      </c>
      <c r="B25" s="13" t="s">
        <v>181</v>
      </c>
      <c r="C25" s="6" t="s">
        <v>182</v>
      </c>
      <c r="D25" s="44"/>
      <c r="E25" s="44"/>
      <c r="F25" s="44"/>
      <c r="G25" s="44"/>
      <c r="H25" s="44"/>
      <c r="I25" s="44"/>
      <c r="J25" s="44"/>
      <c r="K25" s="44"/>
      <c r="L25" s="44"/>
      <c r="M25" s="7"/>
      <c r="N25" s="7"/>
      <c r="O25" s="7"/>
      <c r="P25" s="7"/>
      <c r="Q25" s="7"/>
      <c r="R25" s="7"/>
      <c r="S25" s="11" t="s">
        <v>183</v>
      </c>
      <c r="T25" s="7"/>
      <c r="U25" s="7"/>
      <c r="V25" s="7"/>
      <c r="W25" s="7" t="s">
        <v>184</v>
      </c>
      <c r="X25" s="7"/>
      <c r="Y25" s="7"/>
      <c r="Z25" s="45"/>
      <c r="AA25" s="7"/>
      <c r="AB25" s="11" t="s">
        <v>185</v>
      </c>
      <c r="AC25" s="7"/>
      <c r="AD25" s="7"/>
      <c r="AE25" s="7"/>
      <c r="AF25" s="7"/>
    </row>
    <row r="26" spans="1:32" ht="26.25">
      <c r="A26" s="67"/>
      <c r="B26" s="13" t="s">
        <v>186</v>
      </c>
      <c r="C26" s="6" t="s">
        <v>187</v>
      </c>
      <c r="D26" s="44"/>
      <c r="E26" s="44"/>
      <c r="F26" s="44"/>
      <c r="G26" s="44"/>
      <c r="H26" s="44"/>
      <c r="I26" s="44"/>
      <c r="J26" s="44"/>
      <c r="K26" s="44"/>
      <c r="L26" s="44"/>
      <c r="M26" s="7"/>
      <c r="N26" s="7"/>
      <c r="O26" s="7"/>
      <c r="P26" s="7"/>
      <c r="Q26" s="7"/>
      <c r="R26" s="7"/>
      <c r="S26" s="11" t="s">
        <v>188</v>
      </c>
      <c r="T26" s="7"/>
      <c r="U26" s="7"/>
      <c r="V26" s="7"/>
      <c r="W26" s="7"/>
      <c r="X26" s="7"/>
      <c r="Y26" s="7"/>
      <c r="Z26" s="7"/>
      <c r="AA26" s="7"/>
      <c r="AB26" s="7"/>
      <c r="AC26" s="7"/>
      <c r="AD26" s="7"/>
      <c r="AE26" s="7"/>
      <c r="AF26" s="7"/>
    </row>
    <row r="27" spans="1:32">
      <c r="A27" s="67"/>
      <c r="B27" s="13" t="s">
        <v>189</v>
      </c>
      <c r="C27" s="6" t="s">
        <v>190</v>
      </c>
      <c r="D27" s="44"/>
      <c r="E27" s="44"/>
      <c r="F27" s="44"/>
      <c r="G27" s="44"/>
      <c r="H27" s="44"/>
      <c r="I27" s="44"/>
      <c r="J27" s="44"/>
      <c r="K27" s="44"/>
      <c r="L27" s="44"/>
      <c r="M27" s="7"/>
      <c r="N27" s="7"/>
      <c r="O27" s="7"/>
      <c r="P27" s="7"/>
      <c r="Q27" s="7"/>
      <c r="R27" s="7"/>
      <c r="S27" s="11" t="s">
        <v>183</v>
      </c>
      <c r="T27" s="7"/>
      <c r="U27" s="7"/>
      <c r="V27" s="7"/>
      <c r="W27" s="7"/>
      <c r="X27" s="7"/>
      <c r="Y27" s="7"/>
      <c r="Z27" s="7"/>
      <c r="AA27" s="7"/>
      <c r="AB27" s="7"/>
      <c r="AC27" s="7"/>
      <c r="AD27" s="7"/>
      <c r="AE27" s="7"/>
      <c r="AF27" s="7"/>
    </row>
    <row r="28" spans="1:32">
      <c r="A28" s="67"/>
      <c r="B28" s="13" t="s">
        <v>191</v>
      </c>
      <c r="C28" s="6" t="s">
        <v>192</v>
      </c>
      <c r="D28" s="44"/>
      <c r="E28" s="44"/>
      <c r="F28" s="44"/>
      <c r="G28" s="44"/>
      <c r="H28" s="44"/>
      <c r="I28" s="44"/>
      <c r="J28" s="44"/>
      <c r="K28" s="44"/>
      <c r="L28" s="44"/>
      <c r="M28" s="7"/>
      <c r="N28" s="7"/>
      <c r="O28" s="7"/>
      <c r="P28" s="7"/>
      <c r="Q28" s="7"/>
      <c r="R28" s="7"/>
      <c r="S28" s="7"/>
      <c r="T28" s="7"/>
      <c r="U28" s="7"/>
      <c r="V28" s="7"/>
      <c r="W28" s="7"/>
      <c r="X28" s="7"/>
      <c r="Y28" s="7"/>
      <c r="Z28" s="7"/>
      <c r="AA28" s="7"/>
      <c r="AB28" s="7"/>
      <c r="AC28" s="7"/>
      <c r="AD28" s="7"/>
      <c r="AE28" s="7"/>
      <c r="AF28" s="7"/>
    </row>
    <row r="29" spans="1:32" ht="25.5">
      <c r="A29" s="67"/>
      <c r="B29" s="13" t="s">
        <v>193</v>
      </c>
      <c r="C29" s="6" t="s">
        <v>194</v>
      </c>
      <c r="D29" s="44"/>
      <c r="E29" s="44"/>
      <c r="F29" s="44"/>
      <c r="G29" s="44"/>
      <c r="H29" s="44"/>
      <c r="I29" s="44"/>
      <c r="J29" s="44"/>
      <c r="K29" s="44"/>
      <c r="L29" s="44"/>
      <c r="M29" s="7"/>
      <c r="N29" s="7"/>
      <c r="O29" s="7"/>
      <c r="P29" s="7"/>
      <c r="Q29" s="7"/>
      <c r="R29" s="7"/>
      <c r="S29" s="7"/>
      <c r="T29" s="7"/>
      <c r="U29" s="7"/>
      <c r="V29" s="7"/>
      <c r="W29" s="7"/>
      <c r="X29" s="7"/>
      <c r="Y29" s="7"/>
      <c r="Z29" s="7"/>
      <c r="AA29" s="7"/>
      <c r="AB29" s="7"/>
      <c r="AC29" s="7"/>
      <c r="AD29" s="7"/>
      <c r="AE29" s="7"/>
      <c r="AF29" s="7"/>
    </row>
    <row r="30" spans="1:32">
      <c r="A30" s="67"/>
      <c r="B30" s="13" t="s">
        <v>195</v>
      </c>
      <c r="C30" s="6" t="s">
        <v>196</v>
      </c>
      <c r="D30" s="44"/>
      <c r="E30" s="44"/>
      <c r="F30" s="44"/>
      <c r="G30" s="44"/>
      <c r="H30" s="44"/>
      <c r="I30" s="44"/>
      <c r="J30" s="44"/>
      <c r="K30" s="44"/>
      <c r="L30" s="44"/>
      <c r="M30" s="7"/>
      <c r="N30" s="7"/>
      <c r="O30" s="7"/>
      <c r="P30" s="7"/>
      <c r="Q30" s="7"/>
      <c r="R30" s="7"/>
      <c r="S30" s="7"/>
      <c r="T30" s="7"/>
      <c r="U30" s="7"/>
      <c r="V30" s="7"/>
      <c r="W30" s="7"/>
      <c r="X30" s="7"/>
      <c r="Y30" s="7"/>
      <c r="Z30" s="7"/>
      <c r="AA30" s="7"/>
      <c r="AB30" s="7"/>
      <c r="AC30" s="7"/>
      <c r="AD30" s="7"/>
      <c r="AE30" s="7"/>
      <c r="AF30" s="7"/>
    </row>
    <row r="31" spans="1:32" ht="26.25">
      <c r="A31" s="67"/>
      <c r="B31" s="13" t="s">
        <v>197</v>
      </c>
      <c r="C31" s="6" t="s">
        <v>198</v>
      </c>
      <c r="D31" s="44"/>
      <c r="E31" s="44"/>
      <c r="F31" s="44"/>
      <c r="G31" s="44"/>
      <c r="H31" s="44"/>
      <c r="I31" s="44"/>
      <c r="J31" s="44"/>
      <c r="K31" s="44"/>
      <c r="L31" s="44"/>
      <c r="M31" s="7"/>
      <c r="N31" s="7"/>
      <c r="O31" s="7"/>
      <c r="P31" s="7"/>
      <c r="Q31" s="7"/>
      <c r="R31" s="7" t="s">
        <v>199</v>
      </c>
      <c r="S31" s="11" t="s">
        <v>200</v>
      </c>
      <c r="T31" s="11" t="s">
        <v>201</v>
      </c>
      <c r="U31" s="7"/>
      <c r="V31" s="7"/>
      <c r="W31" s="7"/>
      <c r="X31" s="7"/>
      <c r="Y31" s="7"/>
      <c r="Z31" s="7"/>
      <c r="AA31" s="7"/>
      <c r="AB31" s="7"/>
      <c r="AC31" s="7"/>
      <c r="AD31" s="7"/>
      <c r="AE31" s="7"/>
      <c r="AF31" s="7"/>
    </row>
    <row r="32" spans="1:32" ht="26.25">
      <c r="A32" s="67"/>
      <c r="B32" s="13" t="s">
        <v>202</v>
      </c>
      <c r="C32" s="6" t="s">
        <v>203</v>
      </c>
      <c r="D32" s="44"/>
      <c r="E32" s="44"/>
      <c r="F32" s="44"/>
      <c r="G32" s="44"/>
      <c r="H32" s="44"/>
      <c r="I32" s="44"/>
      <c r="J32" s="44"/>
      <c r="K32" s="44"/>
      <c r="L32" s="44"/>
      <c r="M32" s="7"/>
      <c r="N32" s="7"/>
      <c r="O32" s="7"/>
      <c r="P32" s="7"/>
      <c r="Q32" s="7"/>
      <c r="R32" s="7"/>
      <c r="S32" s="11" t="s">
        <v>188</v>
      </c>
      <c r="T32" s="7"/>
      <c r="U32" s="7"/>
      <c r="V32" s="7"/>
      <c r="W32" s="7"/>
      <c r="X32" s="7"/>
      <c r="Y32" s="7"/>
      <c r="Z32" s="7"/>
      <c r="AA32" s="7"/>
      <c r="AB32" s="7"/>
      <c r="AC32" s="7"/>
      <c r="AD32" s="7"/>
      <c r="AE32" s="7"/>
      <c r="AF32" s="7"/>
    </row>
    <row r="33" spans="1:32" ht="25.5">
      <c r="A33" s="67"/>
      <c r="B33" s="13" t="s">
        <v>204</v>
      </c>
      <c r="C33" s="6" t="s">
        <v>205</v>
      </c>
      <c r="D33" s="44"/>
      <c r="E33" s="44"/>
      <c r="F33" s="44"/>
      <c r="G33" s="44"/>
      <c r="H33" s="44"/>
      <c r="I33" s="44"/>
      <c r="J33" s="44"/>
      <c r="K33" s="44"/>
      <c r="L33" s="44"/>
      <c r="M33" s="7"/>
      <c r="N33" s="7"/>
      <c r="O33" s="7"/>
      <c r="P33" s="7"/>
      <c r="Q33" s="7"/>
      <c r="R33" s="7" t="s">
        <v>199</v>
      </c>
      <c r="S33" s="11" t="s">
        <v>206</v>
      </c>
      <c r="T33" s="11" t="s">
        <v>207</v>
      </c>
      <c r="U33" s="7"/>
      <c r="V33" s="7"/>
      <c r="W33" s="7"/>
      <c r="X33" s="7"/>
      <c r="Y33" s="7"/>
      <c r="Z33" s="7"/>
      <c r="AA33" s="7"/>
      <c r="AB33" s="7"/>
      <c r="AC33" s="7"/>
      <c r="AD33" s="7"/>
      <c r="AE33" s="7"/>
      <c r="AF33" s="7"/>
    </row>
    <row r="34" spans="1:32" ht="25.5">
      <c r="A34" s="68"/>
      <c r="B34" s="13" t="s">
        <v>208</v>
      </c>
      <c r="C34" s="6" t="s">
        <v>209</v>
      </c>
      <c r="D34" s="44"/>
      <c r="E34" s="44"/>
      <c r="F34" s="44"/>
      <c r="G34" s="44"/>
      <c r="H34" s="44"/>
      <c r="I34" s="44"/>
      <c r="J34" s="44"/>
      <c r="K34" s="44"/>
      <c r="L34" s="44"/>
      <c r="M34" s="7"/>
      <c r="N34" s="7"/>
      <c r="O34" s="7"/>
      <c r="P34" s="7"/>
      <c r="Q34" s="7"/>
      <c r="R34" s="7"/>
      <c r="S34" s="7"/>
      <c r="T34" s="7"/>
      <c r="U34" s="7"/>
      <c r="V34" s="7"/>
      <c r="W34" s="7"/>
      <c r="X34" s="7"/>
      <c r="Y34" s="7"/>
      <c r="Z34" s="7"/>
      <c r="AA34" s="7"/>
      <c r="AB34" s="7"/>
      <c r="AC34" s="7"/>
      <c r="AD34" s="7"/>
      <c r="AE34" s="7"/>
      <c r="AF34" s="7"/>
    </row>
    <row r="35" spans="1:32" ht="25.5">
      <c r="A35" s="66" t="s">
        <v>210</v>
      </c>
      <c r="B35" s="13" t="s">
        <v>211</v>
      </c>
      <c r="C35" s="6" t="s">
        <v>212</v>
      </c>
      <c r="D35" s="44"/>
      <c r="E35" s="44"/>
      <c r="F35" s="44"/>
      <c r="G35" s="44"/>
      <c r="H35" s="44"/>
      <c r="I35" s="44"/>
      <c r="J35" s="44"/>
      <c r="K35" s="44"/>
      <c r="L35" s="44"/>
      <c r="M35" s="7"/>
      <c r="N35" s="7"/>
      <c r="O35" s="7"/>
      <c r="P35" s="46">
        <v>7.0000000000000007E-2</v>
      </c>
      <c r="Q35" s="7"/>
      <c r="R35" s="7"/>
      <c r="S35" s="84">
        <v>125.2</v>
      </c>
      <c r="T35" s="7"/>
      <c r="U35" s="7"/>
      <c r="V35" s="7"/>
      <c r="W35" s="7"/>
      <c r="X35" s="7"/>
      <c r="Y35" s="7"/>
      <c r="Z35" s="7"/>
      <c r="AA35" s="7"/>
      <c r="AB35" s="7"/>
      <c r="AC35" s="7"/>
      <c r="AD35" s="43">
        <v>0.68</v>
      </c>
      <c r="AE35" s="7"/>
      <c r="AF35" s="7"/>
    </row>
    <row r="36" spans="1:32" ht="25.5">
      <c r="A36" s="67"/>
      <c r="B36" s="13" t="s">
        <v>213</v>
      </c>
      <c r="C36" s="6" t="s">
        <v>214</v>
      </c>
      <c r="D36" s="44"/>
      <c r="E36" s="44"/>
      <c r="F36" s="44"/>
      <c r="G36" s="44"/>
      <c r="H36" s="44"/>
      <c r="I36" s="44"/>
      <c r="J36" s="44"/>
      <c r="K36" s="44"/>
      <c r="L36" s="44"/>
      <c r="M36" s="7"/>
      <c r="N36" s="7"/>
      <c r="O36" s="7"/>
      <c r="P36" s="7"/>
      <c r="Q36" s="7"/>
      <c r="R36" s="7"/>
      <c r="S36" s="84"/>
      <c r="T36" s="7"/>
      <c r="U36" s="7"/>
      <c r="V36" s="7"/>
      <c r="W36" s="7"/>
      <c r="X36" s="7"/>
      <c r="Y36" s="7"/>
      <c r="Z36" s="7"/>
      <c r="AA36" s="7"/>
      <c r="AB36" s="7"/>
      <c r="AC36" s="7"/>
      <c r="AD36" s="7"/>
      <c r="AE36" s="7"/>
      <c r="AF36" s="7"/>
    </row>
    <row r="37" spans="1:32" ht="25.5">
      <c r="A37" s="67"/>
      <c r="B37" s="13" t="s">
        <v>215</v>
      </c>
      <c r="C37" s="6" t="s">
        <v>216</v>
      </c>
      <c r="D37" s="44"/>
      <c r="E37" s="44"/>
      <c r="F37" s="44"/>
      <c r="G37" s="44"/>
      <c r="H37" s="44"/>
      <c r="I37" s="44"/>
      <c r="J37" s="44"/>
      <c r="K37" s="44"/>
      <c r="L37" s="44"/>
      <c r="M37" s="7"/>
      <c r="N37" s="7"/>
      <c r="O37" s="7"/>
      <c r="P37" s="7"/>
      <c r="Q37" s="7"/>
      <c r="R37" s="7"/>
      <c r="S37" s="7"/>
      <c r="T37" s="7"/>
      <c r="U37" s="7"/>
      <c r="V37" s="7"/>
      <c r="W37" s="7"/>
      <c r="X37" s="7"/>
      <c r="Y37" s="7"/>
      <c r="Z37" s="7"/>
      <c r="AA37" s="7"/>
      <c r="AB37" s="7"/>
      <c r="AC37" s="7"/>
      <c r="AD37" s="7"/>
      <c r="AE37" s="7"/>
      <c r="AF37" s="7"/>
    </row>
    <row r="38" spans="1:32" ht="25.5">
      <c r="A38" s="67"/>
      <c r="B38" s="13" t="s">
        <v>217</v>
      </c>
      <c r="C38" s="6" t="s">
        <v>218</v>
      </c>
      <c r="D38" s="44"/>
      <c r="E38" s="44"/>
      <c r="F38" s="44"/>
      <c r="G38" s="44"/>
      <c r="H38" s="44"/>
      <c r="I38" s="44"/>
      <c r="J38" s="44"/>
      <c r="K38" s="44"/>
      <c r="L38" s="44"/>
      <c r="M38" s="7"/>
      <c r="N38" s="7"/>
      <c r="O38" s="7"/>
      <c r="P38" s="7"/>
      <c r="Q38" s="7"/>
      <c r="R38" s="47">
        <v>8.1999999999999962E-2</v>
      </c>
      <c r="S38" s="48" t="s">
        <v>219</v>
      </c>
      <c r="T38" s="7"/>
      <c r="U38" s="7"/>
      <c r="V38" s="7"/>
      <c r="W38" s="7"/>
      <c r="X38" s="7"/>
      <c r="Y38" s="7"/>
      <c r="Z38" s="7"/>
      <c r="AA38" s="7"/>
      <c r="AB38" s="7"/>
      <c r="AC38" s="7"/>
      <c r="AD38" s="7"/>
      <c r="AE38" s="7"/>
      <c r="AF38" s="7"/>
    </row>
    <row r="39" spans="1:32" ht="25.5">
      <c r="A39" s="67"/>
      <c r="B39" s="13" t="s">
        <v>220</v>
      </c>
      <c r="C39" s="6" t="s">
        <v>221</v>
      </c>
      <c r="D39" s="44"/>
      <c r="E39" s="44"/>
      <c r="F39" s="44"/>
      <c r="G39" s="44"/>
      <c r="H39" s="44"/>
      <c r="I39" s="44"/>
      <c r="J39" s="44"/>
      <c r="K39" s="44"/>
      <c r="L39" s="44"/>
      <c r="M39" s="7"/>
      <c r="N39" s="7"/>
      <c r="O39" s="7"/>
      <c r="P39" s="7"/>
      <c r="Q39" s="7"/>
      <c r="R39" s="7"/>
      <c r="S39" s="7"/>
      <c r="T39" s="7"/>
      <c r="U39" s="7"/>
      <c r="V39" s="7"/>
      <c r="W39" s="7"/>
      <c r="X39" s="7"/>
      <c r="Y39" s="7"/>
      <c r="Z39" s="7"/>
      <c r="AA39" s="7"/>
      <c r="AB39" s="7"/>
      <c r="AC39" s="7"/>
      <c r="AD39" s="7"/>
      <c r="AE39" s="7"/>
      <c r="AF39" s="7"/>
    </row>
    <row r="40" spans="1:32" ht="26.25">
      <c r="A40" s="67"/>
      <c r="B40" s="13" t="s">
        <v>222</v>
      </c>
      <c r="C40" s="6" t="s">
        <v>223</v>
      </c>
      <c r="D40" s="44"/>
      <c r="E40" s="44"/>
      <c r="F40" s="44"/>
      <c r="G40" s="44"/>
      <c r="H40" s="44"/>
      <c r="I40" s="44"/>
      <c r="J40" s="44"/>
      <c r="K40" s="44"/>
      <c r="L40" s="44"/>
      <c r="M40" s="7"/>
      <c r="N40" s="7"/>
      <c r="O40" s="7"/>
      <c r="P40" s="7"/>
      <c r="Q40" s="7"/>
      <c r="R40" s="11" t="s">
        <v>224</v>
      </c>
      <c r="S40" s="7"/>
      <c r="T40" s="7"/>
      <c r="U40" s="7"/>
      <c r="V40" s="7"/>
      <c r="W40" s="7"/>
      <c r="X40" s="7"/>
      <c r="Y40" s="7"/>
      <c r="Z40" s="7"/>
      <c r="AA40" s="7"/>
      <c r="AB40" s="7"/>
      <c r="AC40" s="7"/>
      <c r="AD40" s="7"/>
      <c r="AE40" s="7"/>
      <c r="AF40" s="7"/>
    </row>
    <row r="41" spans="1:32" ht="25.5">
      <c r="A41" s="67"/>
      <c r="B41" s="13" t="s">
        <v>225</v>
      </c>
      <c r="C41" s="6" t="s">
        <v>226</v>
      </c>
      <c r="D41" s="44"/>
      <c r="E41" s="44"/>
      <c r="F41" s="44"/>
      <c r="G41" s="44"/>
      <c r="H41" s="44"/>
      <c r="I41" s="44"/>
      <c r="J41" s="44"/>
      <c r="K41" s="44"/>
      <c r="L41" s="44"/>
      <c r="M41" s="7"/>
      <c r="N41" s="7"/>
      <c r="O41" s="7"/>
      <c r="P41" s="7"/>
      <c r="Q41" s="7"/>
      <c r="R41" s="7"/>
      <c r="S41" s="7"/>
      <c r="T41" s="7"/>
      <c r="U41" s="7"/>
      <c r="V41" s="7"/>
      <c r="W41" s="7"/>
      <c r="X41" s="7"/>
      <c r="Y41" s="7"/>
      <c r="Z41" s="7"/>
      <c r="AA41" s="7"/>
      <c r="AB41" s="7"/>
      <c r="AC41" s="7"/>
      <c r="AD41" s="7"/>
      <c r="AE41" s="7"/>
      <c r="AF41" s="7"/>
    </row>
    <row r="42" spans="1:32" ht="25.5">
      <c r="A42" s="68"/>
      <c r="B42" s="13" t="s">
        <v>227</v>
      </c>
      <c r="C42" s="6" t="s">
        <v>228</v>
      </c>
      <c r="D42" s="44"/>
      <c r="E42" s="44"/>
      <c r="F42" s="44"/>
      <c r="G42" s="44"/>
      <c r="H42" s="44"/>
      <c r="I42" s="44"/>
      <c r="J42" s="44"/>
      <c r="K42" s="44"/>
      <c r="L42" s="44"/>
      <c r="M42" s="7"/>
      <c r="N42" s="7"/>
      <c r="O42" s="7"/>
      <c r="P42" s="7"/>
      <c r="Q42" s="7"/>
      <c r="R42" s="7"/>
      <c r="S42" s="7"/>
      <c r="T42" s="7"/>
      <c r="U42" s="7"/>
      <c r="V42" s="7"/>
      <c r="W42" s="7"/>
      <c r="X42" s="7"/>
      <c r="Y42" s="7"/>
      <c r="Z42" s="7"/>
      <c r="AA42" s="7"/>
      <c r="AB42" s="7"/>
      <c r="AC42" s="7"/>
      <c r="AD42" s="7"/>
      <c r="AE42" s="7"/>
      <c r="AF42" s="7"/>
    </row>
    <row r="43" spans="1:32" ht="179.25">
      <c r="A43" s="66" t="s">
        <v>229</v>
      </c>
      <c r="B43" s="13" t="s">
        <v>230</v>
      </c>
      <c r="C43" s="6" t="s">
        <v>231</v>
      </c>
      <c r="D43" s="44"/>
      <c r="E43" s="44"/>
      <c r="F43" s="44"/>
      <c r="G43" s="44"/>
      <c r="H43" s="44"/>
      <c r="I43" s="44"/>
      <c r="J43" s="44"/>
      <c r="K43" s="44"/>
      <c r="L43" s="44"/>
      <c r="M43" s="7"/>
      <c r="N43" s="7"/>
      <c r="O43" s="7"/>
      <c r="P43" s="7"/>
      <c r="Q43" s="7"/>
      <c r="R43" s="7" t="s">
        <v>232</v>
      </c>
      <c r="S43" s="7"/>
      <c r="T43" s="7"/>
      <c r="U43" s="7"/>
      <c r="V43" s="7"/>
      <c r="W43" s="7"/>
      <c r="X43" s="7"/>
      <c r="Y43" s="11" t="s">
        <v>233</v>
      </c>
      <c r="Z43" s="7"/>
      <c r="AA43" s="7"/>
      <c r="AB43" s="11" t="s">
        <v>234</v>
      </c>
      <c r="AC43" s="7"/>
      <c r="AD43" s="7"/>
      <c r="AE43" s="7"/>
      <c r="AF43" s="7"/>
    </row>
    <row r="44" spans="1:32">
      <c r="A44" s="67"/>
      <c r="B44" s="13" t="s">
        <v>235</v>
      </c>
      <c r="C44" s="6" t="s">
        <v>236</v>
      </c>
      <c r="D44" s="44"/>
      <c r="E44" s="44"/>
      <c r="F44" s="44"/>
      <c r="G44" s="44"/>
      <c r="H44" s="44"/>
      <c r="I44" s="44"/>
      <c r="J44" s="44"/>
      <c r="K44" s="44"/>
      <c r="L44" s="44"/>
      <c r="M44" s="7"/>
      <c r="N44" s="7"/>
      <c r="O44" s="7"/>
      <c r="P44" s="7"/>
      <c r="Q44" s="7"/>
      <c r="R44" s="7"/>
      <c r="S44" s="7"/>
      <c r="T44" s="7"/>
      <c r="U44" s="7"/>
      <c r="V44" s="7"/>
      <c r="W44" s="7"/>
      <c r="X44" s="7"/>
      <c r="Y44" s="7"/>
      <c r="Z44" s="7"/>
      <c r="AA44" s="7"/>
      <c r="AB44" s="7"/>
      <c r="AC44" s="7"/>
      <c r="AD44" s="7"/>
      <c r="AE44" s="7"/>
      <c r="AF44" s="7"/>
    </row>
    <row r="45" spans="1:32">
      <c r="A45" s="67"/>
      <c r="B45" s="13" t="s">
        <v>237</v>
      </c>
      <c r="C45" s="6" t="s">
        <v>238</v>
      </c>
      <c r="D45" s="44"/>
      <c r="E45" s="44"/>
      <c r="F45" s="44"/>
      <c r="G45" s="44"/>
      <c r="H45" s="44"/>
      <c r="I45" s="44"/>
      <c r="J45" s="44"/>
      <c r="K45" s="44"/>
      <c r="L45" s="44"/>
      <c r="M45" s="7"/>
      <c r="N45" s="7"/>
      <c r="O45" s="7"/>
      <c r="P45" s="7"/>
      <c r="Q45" s="7"/>
      <c r="R45" s="7"/>
      <c r="S45" s="7"/>
      <c r="T45" s="7"/>
      <c r="U45" s="7"/>
      <c r="V45" s="7"/>
      <c r="W45" s="7"/>
      <c r="X45" s="7"/>
      <c r="Y45" s="7"/>
      <c r="Z45" s="7"/>
      <c r="AA45" s="7"/>
      <c r="AB45" s="7"/>
      <c r="AC45" s="7"/>
      <c r="AD45" s="7"/>
      <c r="AE45" s="7"/>
      <c r="AF45" s="7"/>
    </row>
    <row r="46" spans="1:32" ht="25.5">
      <c r="A46" s="67"/>
      <c r="B46" s="13" t="s">
        <v>239</v>
      </c>
      <c r="C46" s="6" t="s">
        <v>240</v>
      </c>
      <c r="D46" s="44"/>
      <c r="E46" s="44"/>
      <c r="F46" s="44"/>
      <c r="G46" s="44"/>
      <c r="H46" s="44"/>
      <c r="I46" s="44"/>
      <c r="J46" s="44"/>
      <c r="K46" s="44"/>
      <c r="L46" s="44"/>
      <c r="M46" s="7"/>
      <c r="N46" s="7"/>
      <c r="O46" s="7"/>
      <c r="P46" s="7"/>
      <c r="Q46" s="7"/>
      <c r="R46" s="7"/>
      <c r="S46" s="7"/>
      <c r="T46" s="7"/>
      <c r="U46" s="7"/>
      <c r="V46" s="7"/>
      <c r="W46" s="7"/>
      <c r="X46" s="7"/>
      <c r="Y46" s="7"/>
      <c r="Z46" s="7"/>
      <c r="AA46" s="7"/>
      <c r="AB46" s="7"/>
      <c r="AC46" s="7"/>
      <c r="AD46" s="7"/>
      <c r="AE46" s="7"/>
      <c r="AF46" s="7"/>
    </row>
    <row r="47" spans="1:32">
      <c r="A47" s="67"/>
      <c r="B47" s="13" t="s">
        <v>241</v>
      </c>
      <c r="C47" s="6" t="s">
        <v>242</v>
      </c>
      <c r="D47" s="44"/>
      <c r="E47" s="44"/>
      <c r="F47" s="44"/>
      <c r="G47" s="44"/>
      <c r="H47" s="44"/>
      <c r="I47" s="44"/>
      <c r="J47" s="44"/>
      <c r="K47" s="44"/>
      <c r="L47" s="44"/>
      <c r="M47" s="7"/>
      <c r="N47" s="7"/>
      <c r="O47" s="7"/>
      <c r="P47" s="7"/>
      <c r="Q47" s="7"/>
      <c r="R47" s="7"/>
      <c r="S47" s="7"/>
      <c r="T47" s="7"/>
      <c r="U47" s="7"/>
      <c r="V47" s="7"/>
      <c r="W47" s="7"/>
      <c r="X47" s="7"/>
      <c r="Y47" s="7"/>
      <c r="Z47" s="7"/>
      <c r="AA47" s="7"/>
      <c r="AB47" s="7"/>
      <c r="AC47" s="7"/>
      <c r="AD47" s="7"/>
      <c r="AE47" s="7"/>
      <c r="AF47" s="7"/>
    </row>
    <row r="48" spans="1:32">
      <c r="A48" s="67"/>
      <c r="B48" s="13" t="s">
        <v>243</v>
      </c>
      <c r="C48" s="6" t="s">
        <v>244</v>
      </c>
      <c r="D48" s="44"/>
      <c r="E48" s="44"/>
      <c r="F48" s="44"/>
      <c r="G48" s="44"/>
      <c r="H48" s="44"/>
      <c r="I48" s="44"/>
      <c r="J48" s="44"/>
      <c r="K48" s="44"/>
      <c r="L48" s="44"/>
      <c r="M48" s="7"/>
      <c r="N48" s="7"/>
      <c r="O48" s="7"/>
      <c r="P48" s="7"/>
      <c r="Q48" s="7"/>
      <c r="R48" s="7"/>
      <c r="S48" s="7"/>
      <c r="T48" s="7"/>
      <c r="U48" s="7"/>
      <c r="V48" s="7"/>
      <c r="W48" s="7"/>
      <c r="X48" s="7"/>
      <c r="Y48" s="7"/>
      <c r="Z48" s="7"/>
      <c r="AA48" s="7"/>
      <c r="AB48" s="7"/>
      <c r="AC48" s="7"/>
      <c r="AD48" s="7"/>
      <c r="AE48" s="7"/>
      <c r="AF48" s="7"/>
    </row>
    <row r="49" spans="1:32" s="4" customFormat="1" ht="153">
      <c r="A49" s="66" t="s">
        <v>245</v>
      </c>
      <c r="B49" s="13" t="s">
        <v>246</v>
      </c>
      <c r="C49" s="6" t="s">
        <v>247</v>
      </c>
      <c r="D49" s="25" t="s">
        <v>248</v>
      </c>
      <c r="E49" s="44"/>
      <c r="F49" s="44"/>
      <c r="G49" s="44"/>
      <c r="H49" s="44"/>
      <c r="I49" s="44" t="s">
        <v>249</v>
      </c>
      <c r="J49" s="44"/>
      <c r="K49" s="44"/>
      <c r="L49" s="44"/>
      <c r="M49" s="25" t="s">
        <v>250</v>
      </c>
      <c r="N49" s="7"/>
      <c r="O49" s="7"/>
      <c r="P49" s="8" t="s">
        <v>251</v>
      </c>
      <c r="Q49" s="7"/>
      <c r="R49" s="25" t="s">
        <v>252</v>
      </c>
      <c r="S49" s="11" t="s">
        <v>253</v>
      </c>
      <c r="T49" s="11" t="s">
        <v>254</v>
      </c>
      <c r="U49" s="11" t="s">
        <v>255</v>
      </c>
      <c r="V49" s="7"/>
      <c r="W49" s="7"/>
      <c r="X49" s="11" t="s">
        <v>256</v>
      </c>
      <c r="Y49" s="7"/>
      <c r="Z49" s="7"/>
      <c r="AA49" s="7"/>
      <c r="AB49" s="11" t="s">
        <v>257</v>
      </c>
      <c r="AC49" s="7"/>
      <c r="AD49" s="7"/>
      <c r="AE49" s="11" t="s">
        <v>258</v>
      </c>
      <c r="AF49" s="7"/>
    </row>
    <row r="50" spans="1:32" s="4" customFormat="1">
      <c r="A50" s="67"/>
      <c r="B50" s="13" t="s">
        <v>259</v>
      </c>
      <c r="C50" s="6" t="s">
        <v>260</v>
      </c>
      <c r="D50" s="25"/>
      <c r="E50" s="44"/>
      <c r="F50" s="44"/>
      <c r="G50" s="44"/>
      <c r="H50" s="44"/>
      <c r="I50" s="44"/>
      <c r="J50" s="44"/>
      <c r="K50" s="44"/>
      <c r="L50" s="44"/>
      <c r="M50" s="25" t="s">
        <v>261</v>
      </c>
      <c r="N50" s="7"/>
      <c r="O50" s="7"/>
      <c r="P50" s="8"/>
      <c r="Q50" s="7"/>
      <c r="R50" s="25" t="s">
        <v>262</v>
      </c>
      <c r="S50" s="11" t="s">
        <v>261</v>
      </c>
      <c r="T50" s="11"/>
      <c r="U50" s="11"/>
      <c r="V50" s="7"/>
      <c r="W50" s="7"/>
      <c r="X50" s="11"/>
      <c r="Y50" s="7"/>
      <c r="Z50" s="7"/>
      <c r="AA50" s="7"/>
      <c r="AB50" s="11"/>
      <c r="AC50" s="7"/>
      <c r="AD50" s="7"/>
      <c r="AE50" s="11"/>
      <c r="AF50" s="7"/>
    </row>
    <row r="51" spans="1:32" s="4" customFormat="1" ht="25.5">
      <c r="A51" s="67"/>
      <c r="B51" s="13" t="s">
        <v>263</v>
      </c>
      <c r="C51" s="6" t="s">
        <v>264</v>
      </c>
      <c r="D51" s="7"/>
      <c r="E51" s="7"/>
      <c r="F51" s="7"/>
      <c r="G51" s="7"/>
      <c r="H51" s="7"/>
      <c r="I51" s="7"/>
      <c r="J51" s="7"/>
      <c r="K51" s="7"/>
      <c r="L51" s="7" t="s">
        <v>265</v>
      </c>
      <c r="M51" s="7"/>
      <c r="N51" s="7" t="s">
        <v>266</v>
      </c>
      <c r="O51" s="7"/>
      <c r="P51" s="7" t="s">
        <v>267</v>
      </c>
      <c r="Q51" s="7"/>
      <c r="R51" s="7"/>
      <c r="S51" s="7"/>
      <c r="T51" s="7"/>
      <c r="U51" s="7"/>
      <c r="V51" s="7"/>
      <c r="W51" s="7"/>
      <c r="X51" s="7"/>
      <c r="Y51" s="7"/>
      <c r="Z51" s="57">
        <v>0.53</v>
      </c>
      <c r="AA51" s="7"/>
      <c r="AB51" s="7"/>
      <c r="AC51" s="7"/>
      <c r="AD51" s="7"/>
      <c r="AE51" s="7"/>
      <c r="AF51" s="7"/>
    </row>
    <row r="52" spans="1:32" s="4" customFormat="1" ht="76.5">
      <c r="A52" s="67"/>
      <c r="B52" s="13" t="s">
        <v>268</v>
      </c>
      <c r="C52" s="6" t="s">
        <v>269</v>
      </c>
      <c r="D52" s="22" t="s">
        <v>270</v>
      </c>
      <c r="E52" s="44"/>
      <c r="F52" s="44"/>
      <c r="G52" s="44"/>
      <c r="H52" s="44"/>
      <c r="I52" s="44"/>
      <c r="J52" s="9" t="s">
        <v>271</v>
      </c>
      <c r="K52" s="44"/>
      <c r="L52" s="44"/>
      <c r="M52" s="25" t="s">
        <v>272</v>
      </c>
      <c r="N52" s="7"/>
      <c r="O52" s="7"/>
      <c r="P52" s="7"/>
      <c r="Q52" s="7"/>
      <c r="R52" s="51" t="s">
        <v>273</v>
      </c>
      <c r="S52" s="17" t="s">
        <v>274</v>
      </c>
      <c r="T52" s="7"/>
      <c r="U52" s="7"/>
      <c r="V52" s="7"/>
      <c r="W52" s="7"/>
      <c r="X52" s="7"/>
      <c r="Y52" s="7"/>
      <c r="Z52" s="7"/>
      <c r="AA52" s="7"/>
      <c r="AB52" s="7"/>
      <c r="AC52" s="7"/>
      <c r="AD52" s="9" t="s">
        <v>275</v>
      </c>
      <c r="AE52" s="7"/>
      <c r="AF52" s="7"/>
    </row>
    <row r="53" spans="1:32" s="4" customFormat="1" ht="76.5">
      <c r="A53" s="67"/>
      <c r="B53" s="13" t="s">
        <v>276</v>
      </c>
      <c r="C53" s="6" t="s">
        <v>277</v>
      </c>
      <c r="D53" s="22" t="s">
        <v>270</v>
      </c>
      <c r="E53" s="44"/>
      <c r="F53" s="44"/>
      <c r="G53" s="44"/>
      <c r="H53" s="44"/>
      <c r="I53" s="44"/>
      <c r="J53" s="9" t="s">
        <v>271</v>
      </c>
      <c r="K53" s="44"/>
      <c r="L53" s="44"/>
      <c r="M53" s="25" t="s">
        <v>278</v>
      </c>
      <c r="N53" s="7"/>
      <c r="O53" s="7"/>
      <c r="P53" s="7"/>
      <c r="Q53" s="7"/>
      <c r="R53" s="51" t="s">
        <v>273</v>
      </c>
      <c r="S53" s="17" t="s">
        <v>274</v>
      </c>
      <c r="T53" s="7"/>
      <c r="U53" s="7"/>
      <c r="V53" s="7"/>
      <c r="W53" s="7"/>
      <c r="X53" s="7"/>
      <c r="Y53" s="7"/>
      <c r="Z53" s="7"/>
      <c r="AA53" s="7"/>
      <c r="AB53" s="7"/>
      <c r="AC53" s="7"/>
      <c r="AD53" s="9" t="s">
        <v>275</v>
      </c>
      <c r="AE53" s="7"/>
      <c r="AF53" s="7"/>
    </row>
    <row r="54" spans="1:32" s="4" customFormat="1">
      <c r="A54" s="68"/>
      <c r="B54" s="13" t="s">
        <v>279</v>
      </c>
      <c r="C54" s="6" t="s">
        <v>280</v>
      </c>
      <c r="D54" s="44"/>
      <c r="E54" s="44"/>
      <c r="F54" s="44"/>
      <c r="G54" s="44"/>
      <c r="H54" s="44"/>
      <c r="I54" s="44"/>
      <c r="J54" s="44"/>
      <c r="K54" s="44"/>
      <c r="L54" s="44"/>
      <c r="M54" s="7"/>
      <c r="N54" s="7"/>
      <c r="O54" s="7"/>
      <c r="P54" s="7"/>
      <c r="Q54" s="7"/>
      <c r="R54" s="7"/>
      <c r="S54" s="7"/>
      <c r="T54" s="7"/>
      <c r="U54" s="7"/>
      <c r="V54" s="7"/>
      <c r="W54" s="7"/>
      <c r="X54" s="7"/>
      <c r="Y54" s="7"/>
      <c r="Z54" s="7"/>
      <c r="AA54" s="7"/>
      <c r="AB54" s="7"/>
      <c r="AC54" s="7"/>
      <c r="AD54" s="7"/>
      <c r="AE54" s="7"/>
      <c r="AF54" s="7"/>
    </row>
    <row r="55" spans="1:32" s="4" customFormat="1" ht="229.5">
      <c r="A55" s="81" t="s">
        <v>281</v>
      </c>
      <c r="B55" s="13" t="s">
        <v>282</v>
      </c>
      <c r="C55" s="6" t="s">
        <v>283</v>
      </c>
      <c r="D55" s="22" t="s">
        <v>284</v>
      </c>
      <c r="E55" s="44"/>
      <c r="F55" s="44"/>
      <c r="G55" s="44"/>
      <c r="H55" s="9" t="s">
        <v>285</v>
      </c>
      <c r="I55" s="9" t="s">
        <v>286</v>
      </c>
      <c r="J55" s="9" t="s">
        <v>287</v>
      </c>
      <c r="K55" s="44"/>
      <c r="L55" s="9" t="s">
        <v>288</v>
      </c>
      <c r="M55" s="20"/>
      <c r="N55" s="20"/>
      <c r="O55" s="20"/>
      <c r="P55" s="20"/>
      <c r="Q55" s="20"/>
      <c r="R55" s="17" t="s">
        <v>289</v>
      </c>
      <c r="S55" s="8" t="s">
        <v>290</v>
      </c>
      <c r="T55" s="8"/>
      <c r="U55" s="8" t="s">
        <v>291</v>
      </c>
      <c r="V55" s="20"/>
      <c r="W55" s="20"/>
      <c r="X55" s="20"/>
      <c r="Y55" s="20"/>
      <c r="Z55" s="20"/>
      <c r="AA55" s="20"/>
      <c r="AB55" s="20"/>
      <c r="AC55" s="20"/>
      <c r="AD55" s="9" t="s">
        <v>292</v>
      </c>
      <c r="AE55" s="20"/>
      <c r="AF55" s="20"/>
    </row>
    <row r="56" spans="1:32" ht="106.35" customHeight="1">
      <c r="A56" s="82"/>
      <c r="B56" s="13" t="s">
        <v>293</v>
      </c>
      <c r="C56" s="6" t="s">
        <v>294</v>
      </c>
      <c r="D56" s="22" t="s">
        <v>295</v>
      </c>
      <c r="E56" s="44"/>
      <c r="F56" s="44"/>
      <c r="G56" s="44"/>
      <c r="H56" s="44"/>
      <c r="I56" s="9" t="s">
        <v>296</v>
      </c>
      <c r="J56" s="9" t="s">
        <v>297</v>
      </c>
      <c r="K56" s="44"/>
      <c r="L56" s="9" t="s">
        <v>288</v>
      </c>
      <c r="M56" s="7"/>
      <c r="N56" s="7"/>
      <c r="O56" s="7"/>
      <c r="P56" s="7"/>
      <c r="Q56" s="7"/>
      <c r="R56" s="17" t="s">
        <v>289</v>
      </c>
      <c r="S56" s="11" t="s">
        <v>295</v>
      </c>
      <c r="T56" s="7"/>
      <c r="U56" s="11" t="s">
        <v>298</v>
      </c>
      <c r="V56" s="7"/>
      <c r="W56" s="7"/>
      <c r="X56" s="7"/>
      <c r="Y56" s="7"/>
      <c r="Z56" s="7"/>
      <c r="AA56" s="7"/>
      <c r="AB56" s="7"/>
      <c r="AC56" s="7"/>
      <c r="AD56" s="9" t="s">
        <v>292</v>
      </c>
      <c r="AE56" s="7"/>
      <c r="AF56" s="7"/>
    </row>
    <row r="57" spans="1:32" ht="64.5">
      <c r="A57" s="82"/>
      <c r="B57" s="13" t="s">
        <v>299</v>
      </c>
      <c r="C57" s="6" t="s">
        <v>300</v>
      </c>
      <c r="D57" s="22" t="s">
        <v>301</v>
      </c>
      <c r="E57" s="22" t="s">
        <v>302</v>
      </c>
      <c r="F57" s="44"/>
      <c r="G57" s="44"/>
      <c r="H57" s="44"/>
      <c r="I57" s="9" t="s">
        <v>303</v>
      </c>
      <c r="J57" s="9" t="s">
        <v>304</v>
      </c>
      <c r="K57" s="44"/>
      <c r="L57" s="44"/>
      <c r="M57" s="7"/>
      <c r="N57" s="9" t="s">
        <v>305</v>
      </c>
      <c r="O57" s="9" t="s">
        <v>306</v>
      </c>
      <c r="P57" s="7"/>
      <c r="Q57" s="7"/>
      <c r="R57" s="17" t="s">
        <v>307</v>
      </c>
      <c r="S57" s="11" t="s">
        <v>308</v>
      </c>
      <c r="T57" s="7"/>
      <c r="U57" s="7"/>
      <c r="V57" s="7"/>
      <c r="W57" s="7"/>
      <c r="X57" s="17" t="s">
        <v>309</v>
      </c>
      <c r="Y57" s="7"/>
      <c r="Z57" s="7"/>
      <c r="AA57" s="17" t="s">
        <v>310</v>
      </c>
      <c r="AB57" s="17" t="s">
        <v>311</v>
      </c>
      <c r="AC57" s="7"/>
      <c r="AD57" s="9" t="s">
        <v>99</v>
      </c>
      <c r="AE57" s="7"/>
      <c r="AF57" s="7"/>
    </row>
    <row r="58" spans="1:32" ht="230.45" customHeight="1">
      <c r="A58" s="82"/>
      <c r="B58" s="13" t="s">
        <v>312</v>
      </c>
      <c r="C58" s="6" t="s">
        <v>313</v>
      </c>
      <c r="D58" s="25" t="s">
        <v>314</v>
      </c>
      <c r="E58" s="22" t="s">
        <v>315</v>
      </c>
      <c r="F58" s="25"/>
      <c r="G58" s="25"/>
      <c r="H58" s="44"/>
      <c r="I58" s="25" t="s">
        <v>316</v>
      </c>
      <c r="J58" s="9" t="s">
        <v>317</v>
      </c>
      <c r="K58" s="44"/>
      <c r="L58" s="44"/>
      <c r="M58" s="25" t="s">
        <v>318</v>
      </c>
      <c r="N58" s="7"/>
      <c r="O58" s="9" t="s">
        <v>319</v>
      </c>
      <c r="P58" s="9"/>
      <c r="Q58" s="7"/>
      <c r="R58" s="49" t="s">
        <v>320</v>
      </c>
      <c r="S58" s="11" t="s">
        <v>321</v>
      </c>
      <c r="T58" s="7"/>
      <c r="U58" s="17" t="s">
        <v>322</v>
      </c>
      <c r="V58" s="7"/>
      <c r="W58" s="7"/>
      <c r="X58" s="7"/>
      <c r="Y58" s="7"/>
      <c r="Z58" s="50" t="s">
        <v>323</v>
      </c>
      <c r="AA58" s="17"/>
      <c r="AB58" s="7"/>
      <c r="AC58" s="7"/>
      <c r="AD58" s="9" t="s">
        <v>324</v>
      </c>
      <c r="AE58" s="7"/>
      <c r="AF58" s="7"/>
    </row>
    <row r="59" spans="1:32" ht="238.35" customHeight="1">
      <c r="A59" s="82"/>
      <c r="B59" s="13" t="s">
        <v>325</v>
      </c>
      <c r="C59" s="6" t="s">
        <v>326</v>
      </c>
      <c r="D59" s="22" t="s">
        <v>327</v>
      </c>
      <c r="E59" s="44"/>
      <c r="F59" s="44"/>
      <c r="G59" s="44"/>
      <c r="H59" s="44"/>
      <c r="I59" s="25" t="s">
        <v>328</v>
      </c>
      <c r="J59" s="9" t="s">
        <v>317</v>
      </c>
      <c r="K59" s="44"/>
      <c r="L59" s="44"/>
      <c r="M59" s="25" t="s">
        <v>329</v>
      </c>
      <c r="N59" s="7"/>
      <c r="O59" s="7"/>
      <c r="P59" s="7"/>
      <c r="Q59" s="7"/>
      <c r="R59" s="51" t="s">
        <v>273</v>
      </c>
      <c r="S59" s="11" t="s">
        <v>330</v>
      </c>
      <c r="T59" s="7"/>
      <c r="U59" s="17" t="s">
        <v>322</v>
      </c>
      <c r="V59" s="7"/>
      <c r="W59" s="7"/>
      <c r="X59" s="7"/>
      <c r="Y59" s="7"/>
      <c r="Z59" s="17" t="s">
        <v>323</v>
      </c>
      <c r="AA59" s="7"/>
      <c r="AB59" s="11" t="s">
        <v>331</v>
      </c>
      <c r="AC59" s="7"/>
      <c r="AD59" s="9" t="s">
        <v>324</v>
      </c>
      <c r="AE59" s="7"/>
      <c r="AF59" s="7"/>
    </row>
    <row r="60" spans="1:32" ht="90">
      <c r="A60" s="83"/>
      <c r="B60" s="13" t="s">
        <v>332</v>
      </c>
      <c r="C60" s="6" t="s">
        <v>333</v>
      </c>
      <c r="D60" s="44"/>
      <c r="E60" s="44"/>
      <c r="F60" s="44"/>
      <c r="G60" s="44"/>
      <c r="H60" s="44"/>
      <c r="I60" s="28" t="s">
        <v>334</v>
      </c>
      <c r="J60" s="7"/>
      <c r="K60" s="44"/>
      <c r="L60" s="44"/>
      <c r="M60" s="7"/>
      <c r="N60" s="7"/>
      <c r="O60" s="7"/>
      <c r="P60" s="7"/>
      <c r="Q60" s="7"/>
      <c r="R60" s="7"/>
      <c r="S60" s="46">
        <v>0.34</v>
      </c>
      <c r="T60" s="7"/>
      <c r="U60" s="7"/>
      <c r="V60" s="7"/>
      <c r="W60" s="7"/>
      <c r="X60" s="7"/>
      <c r="Y60" s="7"/>
      <c r="Z60" s="7"/>
      <c r="AA60" s="7"/>
      <c r="AB60" s="11" t="s">
        <v>335</v>
      </c>
      <c r="AC60" s="7"/>
      <c r="AD60" s="7"/>
      <c r="AE60" s="7"/>
      <c r="AF60" s="7"/>
    </row>
    <row r="61" spans="1:32" ht="38.25">
      <c r="A61" s="62" t="s">
        <v>336</v>
      </c>
      <c r="B61" s="58" t="s">
        <v>133</v>
      </c>
      <c r="C61" s="6" t="s">
        <v>337</v>
      </c>
      <c r="D61" s="59" t="s">
        <v>338</v>
      </c>
      <c r="E61" s="59" t="s">
        <v>339</v>
      </c>
      <c r="F61" s="7"/>
      <c r="G61" s="7"/>
      <c r="H61" s="7"/>
      <c r="I61" s="7"/>
      <c r="J61" s="9" t="s">
        <v>340</v>
      </c>
      <c r="K61" s="60" t="s">
        <v>341</v>
      </c>
      <c r="L61" s="7"/>
      <c r="M61" s="7"/>
      <c r="N61" s="60" t="s">
        <v>342</v>
      </c>
      <c r="O61" s="7"/>
      <c r="P61" s="7"/>
      <c r="Q61" s="7"/>
      <c r="R61" s="51" t="s">
        <v>343</v>
      </c>
      <c r="S61" s="61" t="s">
        <v>344</v>
      </c>
      <c r="T61" s="7"/>
      <c r="U61" s="7"/>
      <c r="V61" s="7"/>
      <c r="W61" s="7"/>
      <c r="X61" s="61" t="s">
        <v>345</v>
      </c>
      <c r="Y61" s="7"/>
      <c r="Z61" s="7"/>
      <c r="AA61" s="7"/>
      <c r="AB61" s="7"/>
      <c r="AC61" s="7"/>
      <c r="AD61" s="7"/>
      <c r="AE61" s="7"/>
      <c r="AF61" s="7"/>
    </row>
    <row r="62" spans="1:32" ht="127.5">
      <c r="A62" s="78" t="s">
        <v>346</v>
      </c>
      <c r="B62" s="58" t="s">
        <v>181</v>
      </c>
      <c r="C62" s="6" t="s">
        <v>347</v>
      </c>
      <c r="D62" s="22" t="s">
        <v>348</v>
      </c>
      <c r="E62" s="7"/>
      <c r="F62" s="7"/>
      <c r="G62" s="7"/>
      <c r="H62" s="7"/>
      <c r="I62" s="22" t="s">
        <v>349</v>
      </c>
      <c r="J62" s="22" t="s">
        <v>350</v>
      </c>
      <c r="K62" s="7"/>
      <c r="L62" s="7"/>
      <c r="M62" s="7"/>
      <c r="N62" s="7"/>
      <c r="O62" s="7"/>
      <c r="P62" s="7"/>
      <c r="Q62" s="7"/>
      <c r="R62" s="22" t="s">
        <v>351</v>
      </c>
      <c r="S62" s="22" t="s">
        <v>352</v>
      </c>
      <c r="T62" s="7"/>
      <c r="U62" s="7"/>
      <c r="V62" s="7"/>
      <c r="W62" s="7"/>
      <c r="X62" s="7"/>
      <c r="Y62" s="7"/>
      <c r="Z62" s="7"/>
      <c r="AA62" s="7"/>
      <c r="AB62" s="7"/>
      <c r="AC62" s="7"/>
      <c r="AD62" s="7"/>
      <c r="AE62" s="7"/>
      <c r="AF62" s="7"/>
    </row>
    <row r="63" spans="1:32" ht="38.25">
      <c r="A63" s="79"/>
      <c r="B63" s="58" t="s">
        <v>186</v>
      </c>
      <c r="C63" s="6" t="s">
        <v>353</v>
      </c>
      <c r="D63" s="22" t="s">
        <v>354</v>
      </c>
      <c r="E63" s="7"/>
      <c r="F63" s="7"/>
      <c r="G63" s="7"/>
      <c r="H63" s="7"/>
      <c r="I63" s="22"/>
      <c r="J63" s="22" t="s">
        <v>176</v>
      </c>
      <c r="K63" s="7"/>
      <c r="L63" s="7"/>
      <c r="M63" s="7"/>
      <c r="N63" s="7"/>
      <c r="O63" s="7"/>
      <c r="P63" s="7"/>
      <c r="Q63" s="7"/>
      <c r="R63" s="22" t="s">
        <v>355</v>
      </c>
      <c r="S63" s="22" t="s">
        <v>356</v>
      </c>
      <c r="T63" s="7"/>
      <c r="U63" s="7"/>
      <c r="V63" s="7"/>
      <c r="W63" s="7"/>
      <c r="X63" s="7"/>
      <c r="Y63" s="7"/>
      <c r="Z63" s="7"/>
      <c r="AA63" s="7"/>
      <c r="AB63" s="7"/>
      <c r="AC63" s="7"/>
      <c r="AD63" s="7"/>
      <c r="AE63" s="7"/>
      <c r="AF63" s="7"/>
    </row>
    <row r="64" spans="1:32" ht="242.25">
      <c r="A64" s="79"/>
      <c r="B64" s="58" t="s">
        <v>189</v>
      </c>
      <c r="C64" s="6" t="s">
        <v>357</v>
      </c>
      <c r="D64" s="22" t="s">
        <v>358</v>
      </c>
      <c r="E64" s="7"/>
      <c r="F64" s="7"/>
      <c r="G64" s="7"/>
      <c r="H64" s="7"/>
      <c r="I64" s="22" t="s">
        <v>359</v>
      </c>
      <c r="J64" s="22" t="s">
        <v>360</v>
      </c>
      <c r="K64" s="7"/>
      <c r="L64" s="7"/>
      <c r="M64" s="7"/>
      <c r="N64" s="7"/>
      <c r="O64" s="7"/>
      <c r="P64" s="7"/>
      <c r="Q64" s="7"/>
      <c r="R64" s="22" t="s">
        <v>361</v>
      </c>
      <c r="S64" s="22" t="s">
        <v>362</v>
      </c>
      <c r="T64" s="7"/>
      <c r="U64" s="7"/>
      <c r="V64" s="7"/>
      <c r="W64" s="7"/>
      <c r="X64" s="7"/>
      <c r="Y64" s="7"/>
      <c r="Z64" s="7"/>
      <c r="AA64" s="7"/>
      <c r="AB64" s="7"/>
      <c r="AC64" s="7"/>
      <c r="AD64" s="7"/>
      <c r="AE64" s="7"/>
      <c r="AF64" s="7"/>
    </row>
    <row r="65" spans="1:32" ht="204">
      <c r="A65" s="79"/>
      <c r="B65" s="58" t="s">
        <v>191</v>
      </c>
      <c r="C65" s="6" t="s">
        <v>363</v>
      </c>
      <c r="D65" s="22" t="s">
        <v>364</v>
      </c>
      <c r="E65" s="7"/>
      <c r="F65" s="7"/>
      <c r="G65" s="7"/>
      <c r="H65" s="7"/>
      <c r="I65" s="22" t="s">
        <v>365</v>
      </c>
      <c r="J65" s="22" t="s">
        <v>89</v>
      </c>
      <c r="K65" s="7"/>
      <c r="L65" s="7"/>
      <c r="M65" s="7"/>
      <c r="N65" s="7"/>
      <c r="O65" s="7"/>
      <c r="P65" s="7"/>
      <c r="Q65" s="7"/>
      <c r="R65" s="22" t="s">
        <v>289</v>
      </c>
      <c r="S65" s="22" t="s">
        <v>366</v>
      </c>
      <c r="T65" s="7"/>
      <c r="U65" s="7"/>
      <c r="V65" s="7"/>
      <c r="W65" s="7"/>
      <c r="X65" s="7"/>
      <c r="Y65" s="7"/>
      <c r="Z65" s="7"/>
      <c r="AA65" s="7"/>
      <c r="AB65" s="7"/>
      <c r="AC65" s="7"/>
      <c r="AD65" s="9" t="s">
        <v>367</v>
      </c>
      <c r="AE65" s="7"/>
      <c r="AF65" s="7"/>
    </row>
    <row r="66" spans="1:32" ht="38.25">
      <c r="A66" s="79"/>
      <c r="B66" s="58" t="s">
        <v>193</v>
      </c>
      <c r="C66" s="6" t="s">
        <v>368</v>
      </c>
      <c r="D66" s="22" t="s">
        <v>355</v>
      </c>
      <c r="E66" s="7"/>
      <c r="F66" s="7"/>
      <c r="G66" s="7"/>
      <c r="H66" s="7"/>
      <c r="I66" s="22" t="s">
        <v>369</v>
      </c>
      <c r="J66" s="22" t="s">
        <v>370</v>
      </c>
      <c r="K66" s="7"/>
      <c r="L66" s="7"/>
      <c r="M66" s="7"/>
      <c r="N66" s="7"/>
      <c r="O66" s="7"/>
      <c r="P66" s="7"/>
      <c r="Q66" s="7"/>
      <c r="R66" s="22" t="s">
        <v>262</v>
      </c>
      <c r="S66" s="22" t="s">
        <v>354</v>
      </c>
      <c r="T66" s="7"/>
      <c r="U66" s="7"/>
      <c r="V66" s="7"/>
      <c r="W66" s="7"/>
      <c r="X66" s="7"/>
      <c r="Y66" s="7"/>
      <c r="Z66" s="7"/>
      <c r="AA66" s="7"/>
      <c r="AB66" s="7"/>
      <c r="AC66" s="7"/>
      <c r="AD66" s="9" t="s">
        <v>355</v>
      </c>
      <c r="AE66" s="7"/>
      <c r="AF66" s="7"/>
    </row>
    <row r="67" spans="1:32" ht="89.25">
      <c r="A67" s="80"/>
      <c r="B67" s="58" t="s">
        <v>195</v>
      </c>
      <c r="C67" s="6" t="s">
        <v>371</v>
      </c>
      <c r="D67" s="22" t="s">
        <v>358</v>
      </c>
      <c r="E67" s="7"/>
      <c r="F67" s="7"/>
      <c r="G67" s="7"/>
      <c r="H67" s="7"/>
      <c r="I67" s="22" t="s">
        <v>372</v>
      </c>
      <c r="J67" s="22" t="s">
        <v>370</v>
      </c>
      <c r="K67" s="7"/>
      <c r="L67" s="7"/>
      <c r="M67" s="7"/>
      <c r="N67" s="7"/>
      <c r="O67" s="7"/>
      <c r="P67" s="7"/>
      <c r="Q67" s="7"/>
      <c r="R67" s="22" t="s">
        <v>373</v>
      </c>
      <c r="S67" s="22" t="s">
        <v>374</v>
      </c>
      <c r="T67" s="7"/>
      <c r="U67" s="7"/>
      <c r="V67" s="7"/>
      <c r="W67" s="7"/>
      <c r="X67" s="7"/>
      <c r="Y67" s="7"/>
      <c r="Z67" s="7"/>
      <c r="AA67" s="7"/>
      <c r="AB67" s="7"/>
      <c r="AC67" s="7"/>
      <c r="AD67" s="7"/>
      <c r="AE67" s="7"/>
      <c r="AF67" s="7"/>
    </row>
    <row r="68" spans="1:32" s="4" customFormat="1" ht="259.35000000000002" customHeight="1">
      <c r="A68" s="64" t="s">
        <v>375</v>
      </c>
      <c r="B68" s="63" t="s">
        <v>101</v>
      </c>
      <c r="C68" s="6" t="s">
        <v>376</v>
      </c>
      <c r="D68" s="20"/>
      <c r="E68" s="20"/>
      <c r="F68" s="20"/>
      <c r="G68" s="20"/>
      <c r="H68" s="20"/>
      <c r="I68" s="20"/>
      <c r="J68" s="20"/>
      <c r="K68" s="20"/>
      <c r="L68" s="20"/>
      <c r="M68" s="20"/>
      <c r="N68" s="20"/>
      <c r="O68" s="20"/>
      <c r="P68" s="20"/>
      <c r="Q68" s="8" t="s">
        <v>377</v>
      </c>
      <c r="R68" s="20"/>
      <c r="S68" s="20"/>
      <c r="T68" s="20"/>
      <c r="U68" s="20"/>
      <c r="V68" s="20"/>
      <c r="W68" s="20"/>
      <c r="X68" s="8" t="s">
        <v>378</v>
      </c>
      <c r="Y68" s="8" t="s">
        <v>379</v>
      </c>
      <c r="Z68" s="20"/>
      <c r="AA68" s="20"/>
      <c r="AB68" s="8" t="s">
        <v>380</v>
      </c>
      <c r="AC68" s="20"/>
      <c r="AD68" s="20"/>
      <c r="AE68" s="20"/>
      <c r="AF68" s="20"/>
    </row>
    <row r="69" spans="1:32">
      <c r="C69" s="52"/>
    </row>
  </sheetData>
  <sheetProtection algorithmName="SHA-512" hashValue="fBzSdwudj+/bM+19n4g2DrNp+/xBsMKFtgscUQYKEwV/ZHSvLwfHS24Gp3b1zCDhWImSFeMXiP7QLhi3xO4+8w==" saltValue="0tGV5gk6NeAJmO83N+cEXQ==" spinCount="100000" sheet="1" objects="1" scenarios="1" selectLockedCells="1" sort="0" autoFilter="0" selectUnlockedCells="1"/>
  <mergeCells count="12">
    <mergeCell ref="A49:A54"/>
    <mergeCell ref="A62:A67"/>
    <mergeCell ref="A55:A60"/>
    <mergeCell ref="S35:S36"/>
    <mergeCell ref="A35:A42"/>
    <mergeCell ref="A43:A48"/>
    <mergeCell ref="A25:A34"/>
    <mergeCell ref="A1:C1"/>
    <mergeCell ref="A3:A7"/>
    <mergeCell ref="A8:A10"/>
    <mergeCell ref="A11:A14"/>
    <mergeCell ref="A15:A24"/>
  </mergeCells>
  <phoneticPr fontId="15" type="noConversion"/>
  <hyperlinks>
    <hyperlink ref="R58" r:id="rId1" xr:uid="{E6539AFB-A9C9-481D-AF1C-709F467CB424}"/>
    <hyperlink ref="E4" r:id="rId2" display="https://navigator.emis.vito.be/detail?woId=43991&amp;woLang=en" xr:uid="{1472FFA1-7C5F-4EBD-9BA4-265D2E7407DD}"/>
    <hyperlink ref="Z58" r:id="rId3" xr:uid="{30C891EA-6A5B-4495-8B22-06AA204DE37B}"/>
    <hyperlink ref="D61" r:id="rId4" xr:uid="{3A80D700-0560-4F5D-9109-A7F218B7BE9A}"/>
    <hyperlink ref="E61" r:id="rId5" xr:uid="{D8E11A6C-6F50-4430-8638-77D4797198E3}"/>
    <hyperlink ref="K61" r:id="rId6" xr:uid="{198CD665-C660-4009-BAC8-729CB4248755}"/>
    <hyperlink ref="N61" r:id="rId7" display="https://laatulannoite.fi/in-english/" xr:uid="{A3069566-30C4-4E25-B722-2448BDAB2062}"/>
    <hyperlink ref="S61" r:id="rId8" xr:uid="{F595BC8A-9B6E-4399-808A-798184F30E13}"/>
    <hyperlink ref="X61" r:id="rId9" xr:uid="{65BB3482-E20A-48E7-8195-5FAB1D532AB8}"/>
  </hyperlinks>
  <printOptions gridLines="1"/>
  <pageMargins left="0.25" right="0.25" top="0.75" bottom="0.75" header="0.3" footer="0.3"/>
  <pageSetup paperSize="9" fitToHeight="0" orientation="portrait"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7DEF814AAC7D4599E6CEDE9FE634B3" ma:contentTypeVersion="18" ma:contentTypeDescription="Crea un document nou" ma:contentTypeScope="" ma:versionID="e05b381e08599c0b864d19dcaa541d04">
  <xsd:schema xmlns:xsd="http://www.w3.org/2001/XMLSchema" xmlns:xs="http://www.w3.org/2001/XMLSchema" xmlns:p="http://schemas.microsoft.com/office/2006/metadata/properties" xmlns:ns2="3f319131-dde0-4ff4-ba35-29b38718e067" xmlns:ns3="56893a8e-8e84-4753-8743-a9ff46db2635" targetNamespace="http://schemas.microsoft.com/office/2006/metadata/properties" ma:root="true" ma:fieldsID="99a7046ea58db0c29a34571ee3cca056" ns2:_="" ns3:_="">
    <xsd:import namespace="3f319131-dde0-4ff4-ba35-29b38718e067"/>
    <xsd:import namespace="56893a8e-8e84-4753-8743-a9ff46db2635"/>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19131-dde0-4ff4-ba35-29b38718e0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es de la imatge" ma:readOnly="false" ma:fieldId="{5cf76f15-5ced-4ddc-b409-7134ff3c332f}" ma:taxonomyMulti="true" ma:sspId="6020e3f4-b992-4599-b05c-0afb3df026f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893a8e-8e84-4753-8743-a9ff46db2635" elementFormDefault="qualified">
    <xsd:import namespace="http://schemas.microsoft.com/office/2006/documentManagement/types"/>
    <xsd:import namespace="http://schemas.microsoft.com/office/infopath/2007/PartnerControls"/>
    <xsd:element name="SharedWithUsers" ma:index="16"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 compartit amb detalls" ma:internalName="SharedWithDetails" ma:readOnly="true">
      <xsd:simpleType>
        <xsd:restriction base="dms:Note">
          <xsd:maxLength value="255"/>
        </xsd:restriction>
      </xsd:simpleType>
    </xsd:element>
    <xsd:element name="TaxCatchAll" ma:index="22" nillable="true" ma:displayName="Taxonomy Catch All Column" ma:hidden="true" ma:list="{b13fe189-06ab-460a-a96a-f8573a072714}" ma:internalName="TaxCatchAll" ma:showField="CatchAllData" ma:web="56893a8e-8e84-4753-8743-a9ff46db26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f319131-dde0-4ff4-ba35-29b38718e067">
      <Terms xmlns="http://schemas.microsoft.com/office/infopath/2007/PartnerControls"/>
    </lcf76f155ced4ddcb4097134ff3c332f>
    <TaxCatchAll xmlns="56893a8e-8e84-4753-8743-a9ff46db2635" xsi:nil="true"/>
    <SharedWithUsers xmlns="56893a8e-8e84-4753-8743-a9ff46db2635">
      <UserInfo>
        <DisplayName/>
        <AccountId xsi:nil="true"/>
        <AccountType/>
      </UserInfo>
    </SharedWithUsers>
    <MediaLengthInSeconds xmlns="3f319131-dde0-4ff4-ba35-29b38718e06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E3088F-2A0A-4D16-8774-13948C874FE4}"/>
</file>

<file path=customXml/itemProps2.xml><?xml version="1.0" encoding="utf-8"?>
<ds:datastoreItem xmlns:ds="http://schemas.openxmlformats.org/officeDocument/2006/customXml" ds:itemID="{9B2BE963-4820-4624-A0FF-0A29FD9E313F}"/>
</file>

<file path=customXml/itemProps3.xml><?xml version="1.0" encoding="utf-8"?>
<ds:datastoreItem xmlns:ds="http://schemas.openxmlformats.org/officeDocument/2006/customXml" ds:itemID="{094D5067-B759-4668-9A45-3B341CE743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bramb</dc:creator>
  <cp:keywords/>
  <dc:description/>
  <cp:lastModifiedBy/>
  <cp:revision/>
  <dcterms:created xsi:type="dcterms:W3CDTF">2023-02-01T10:50:21Z</dcterms:created>
  <dcterms:modified xsi:type="dcterms:W3CDTF">2024-03-05T15:21:43Z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0x010100987DEF814AAC7D4599E6CEDE9FE634B3</vt:lpwstr>
  </property>
  <property fmtid="{D5CDD505-2E9C-101B-9397-08002B2CF9AE}" pid="3" name="Order">
    <vt:r8>31800</vt:r8>
  </property>
  <property fmtid="{D5CDD505-2E9C-101B-9397-08002B2CF9AE}" pid="4" name="TriggerFlowInfo">
    <vt:lpwstr/>
  </property>
  <property fmtid="{D5CDD505-2E9C-101B-9397-08002B2CF9AE}" pid="5" name="ComplianceAssetId">
    <vt:lpwstr/>
  </property>
  <property fmtid="{D5CDD505-2E9C-101B-9397-08002B2CF9AE}" pid="6" name="_ExtendedDescription">
    <vt:lpwstr/>
  </property>
  <property fmtid="{D5CDD505-2E9C-101B-9397-08002B2CF9AE}" pid="7" name="MediaServiceImageTags">
    <vt:lpwstr/>
  </property>
</Properties>
</file>